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840"/>
  </bookViews>
  <sheets>
    <sheet name="7 € Übungsstundennachweis" sheetId="8" r:id="rId1"/>
    <sheet name="7 € ÜbSt Nw Blatt 2" sheetId="9" r:id="rId2"/>
    <sheet name="Hinweise zum Ausfüllen" sheetId="5" r:id="rId3"/>
  </sheets>
  <definedNames>
    <definedName name="_xlnm.Print_Area" localSheetId="1">'7 € ÜbSt Nw Blatt 2'!$A$1:$N$63</definedName>
    <definedName name="_xlnm.Print_Area" localSheetId="0">'7 € Übungsstundennachweis'!$A$1:$N$63</definedName>
    <definedName name="_xlnm.Print_Area" localSheetId="2">'Hinweise zum Ausfüllen'!$A$1:$N$54</definedName>
  </definedNames>
  <calcPr calcId="145621"/>
</workbook>
</file>

<file path=xl/calcChain.xml><?xml version="1.0" encoding="utf-8"?>
<calcChain xmlns="http://schemas.openxmlformats.org/spreadsheetml/2006/main">
  <c r="K23" i="9" l="1"/>
  <c r="C20" i="9"/>
  <c r="C19" i="9"/>
  <c r="C18" i="9"/>
  <c r="M60" i="9"/>
  <c r="H60" i="9"/>
  <c r="C60" i="9"/>
  <c r="M58" i="9"/>
  <c r="H58" i="9"/>
  <c r="C58" i="9"/>
  <c r="M56" i="9"/>
  <c r="H56" i="9"/>
  <c r="C56" i="9"/>
  <c r="M54" i="9"/>
  <c r="H54" i="9"/>
  <c r="C54" i="9"/>
  <c r="M52" i="9"/>
  <c r="H52" i="9"/>
  <c r="C52" i="9"/>
  <c r="M50" i="9"/>
  <c r="H50" i="9"/>
  <c r="C50" i="9"/>
  <c r="M48" i="9"/>
  <c r="H48" i="9"/>
  <c r="C48" i="9"/>
  <c r="M46" i="9"/>
  <c r="H46" i="9"/>
  <c r="C46" i="9"/>
  <c r="M44" i="9"/>
  <c r="H44" i="9"/>
  <c r="C44" i="9"/>
  <c r="M42" i="9"/>
  <c r="H42" i="9"/>
  <c r="C42" i="9"/>
  <c r="M40" i="9"/>
  <c r="H40" i="9"/>
  <c r="C40" i="9"/>
  <c r="M38" i="9"/>
  <c r="M62" i="9" s="1"/>
  <c r="H38" i="9"/>
  <c r="H62" i="9" s="1"/>
  <c r="H19" i="9" s="1"/>
  <c r="C38" i="9"/>
  <c r="C62" i="9" s="1"/>
  <c r="A31" i="9"/>
  <c r="K21" i="9"/>
  <c r="A18" i="9"/>
  <c r="A19" i="9" s="1"/>
  <c r="H35" i="9" s="1"/>
  <c r="H20" i="9" l="1"/>
  <c r="H18" i="9"/>
  <c r="H21" i="9" s="1"/>
  <c r="C21" i="9"/>
  <c r="A20" i="9"/>
  <c r="M35" i="9" s="1"/>
  <c r="C35" i="9"/>
  <c r="M60" i="8"/>
  <c r="H60" i="8"/>
  <c r="C60" i="8"/>
  <c r="M58" i="8"/>
  <c r="H58" i="8"/>
  <c r="C58" i="8"/>
  <c r="M56" i="8"/>
  <c r="H56" i="8"/>
  <c r="C56" i="8"/>
  <c r="M54" i="8"/>
  <c r="H54" i="8"/>
  <c r="C54" i="8"/>
  <c r="M52" i="8"/>
  <c r="H52" i="8"/>
  <c r="C52" i="8"/>
  <c r="M50" i="8"/>
  <c r="H50" i="8"/>
  <c r="C50" i="8"/>
  <c r="M48" i="8"/>
  <c r="H48" i="8"/>
  <c r="C48" i="8"/>
  <c r="M46" i="8"/>
  <c r="H46" i="8"/>
  <c r="C46" i="8"/>
  <c r="M44" i="8"/>
  <c r="H44" i="8"/>
  <c r="C44" i="8"/>
  <c r="M42" i="8"/>
  <c r="H42" i="8"/>
  <c r="C42" i="8"/>
  <c r="M40" i="8"/>
  <c r="H40" i="8"/>
  <c r="C40" i="8"/>
  <c r="M38" i="8"/>
  <c r="M62" i="8" s="1"/>
  <c r="C20" i="8" s="1"/>
  <c r="H20" i="8" s="1"/>
  <c r="H38" i="8"/>
  <c r="H62" i="8" s="1"/>
  <c r="C19" i="8" s="1"/>
  <c r="H19" i="8" s="1"/>
  <c r="C38" i="8"/>
  <c r="C62" i="8" s="1"/>
  <c r="C18" i="8" s="1"/>
  <c r="A31" i="8"/>
  <c r="K21" i="8"/>
  <c r="A18" i="8"/>
  <c r="C35" i="8" s="1"/>
  <c r="A19" i="8" l="1"/>
  <c r="H35" i="8" s="1"/>
  <c r="H18" i="8"/>
  <c r="H21" i="8" s="1"/>
  <c r="K23" i="8" s="1"/>
  <c r="C21" i="8"/>
  <c r="A20" i="8" l="1"/>
  <c r="M35" i="8" s="1"/>
  <c r="A45" i="5"/>
  <c r="C22" i="5" s="1"/>
  <c r="M39" i="5"/>
  <c r="H39" i="5"/>
  <c r="C39" i="5"/>
  <c r="M37" i="5"/>
  <c r="H37" i="5"/>
  <c r="C37" i="5"/>
  <c r="M35" i="5"/>
  <c r="H35" i="5"/>
  <c r="C35" i="5"/>
  <c r="M33" i="5"/>
  <c r="H33" i="5"/>
  <c r="C33" i="5"/>
  <c r="M31" i="5"/>
  <c r="H31" i="5"/>
  <c r="C31" i="5"/>
  <c r="M29" i="5"/>
  <c r="H29" i="5"/>
  <c r="C29" i="5"/>
  <c r="M27" i="5"/>
  <c r="H27" i="5"/>
  <c r="C27" i="5"/>
  <c r="M25" i="5"/>
  <c r="H25" i="5"/>
  <c r="H41" i="5" s="1"/>
  <c r="C46" i="5" s="1"/>
  <c r="K46" i="5" s="1"/>
  <c r="C25" i="5"/>
  <c r="A18" i="5"/>
  <c r="B16" i="5"/>
  <c r="A46" i="5" l="1"/>
  <c r="M41" i="5"/>
  <c r="C47" i="5" s="1"/>
  <c r="K47" i="5" s="1"/>
  <c r="C41" i="5"/>
  <c r="C45" i="5" s="1"/>
  <c r="K45" i="5" s="1"/>
  <c r="C48" i="5"/>
  <c r="A47" i="5" l="1"/>
  <c r="M22" i="5" s="1"/>
  <c r="H22" i="5"/>
  <c r="J48" i="5"/>
  <c r="K48" i="5"/>
</calcChain>
</file>

<file path=xl/comments1.xml><?xml version="1.0" encoding="utf-8"?>
<comments xmlns="http://schemas.openxmlformats.org/spreadsheetml/2006/main">
  <authors>
    <author>Christoph</author>
    <author>Zimmermann</author>
  </authors>
  <commentList>
    <comment ref="F8" authorId="0">
      <text>
        <r>
          <rPr>
            <b/>
            <sz val="9"/>
            <color indexed="81"/>
            <rFont val="Segoe UI"/>
            <family val="2"/>
          </rPr>
          <t xml:space="preserve">DJK: Bitte IBAN ohne Leerzeichen eingeben
</t>
        </r>
        <r>
          <rPr>
            <sz val="9"/>
            <color indexed="81"/>
            <rFont val="Segoe UI"/>
            <family val="2"/>
          </rPr>
          <t xml:space="preserve">
</t>
        </r>
      </text>
    </comment>
    <comment ref="B15" authorId="1">
      <text>
        <r>
          <rPr>
            <b/>
            <sz val="9"/>
            <color indexed="81"/>
            <rFont val="Tahoma"/>
            <family val="2"/>
          </rPr>
          <t>DJK:</t>
        </r>
        <r>
          <rPr>
            <sz val="9"/>
            <color indexed="81"/>
            <rFont val="Tahoma"/>
            <family val="2"/>
          </rPr>
          <t xml:space="preserve">
Achtung Auswahlfeld
Auf den Pfeil klicken</t>
        </r>
      </text>
    </comment>
    <comment ref="B38" authorId="1">
      <text>
        <r>
          <rPr>
            <b/>
            <sz val="9"/>
            <color indexed="81"/>
            <rFont val="Tahoma"/>
            <family val="2"/>
          </rPr>
          <t>DJK:
Eingabe hh:mm</t>
        </r>
      </text>
    </comment>
    <comment ref="G38" authorId="1">
      <text>
        <r>
          <rPr>
            <b/>
            <sz val="9"/>
            <color indexed="81"/>
            <rFont val="Tahoma"/>
            <family val="2"/>
          </rPr>
          <t>DJK:
Eingabe hh:mm</t>
        </r>
      </text>
    </comment>
    <comment ref="L38" authorId="1">
      <text>
        <r>
          <rPr>
            <b/>
            <sz val="9"/>
            <color indexed="81"/>
            <rFont val="Tahoma"/>
            <family val="2"/>
          </rPr>
          <t>DJK:
Eingabe hh:mm</t>
        </r>
      </text>
    </comment>
    <comment ref="B39" authorId="1">
      <text>
        <r>
          <rPr>
            <b/>
            <sz val="9"/>
            <color indexed="81"/>
            <rFont val="Tahoma"/>
            <family val="2"/>
          </rPr>
          <t>DJK:
Eingabe hh:mm</t>
        </r>
      </text>
    </comment>
    <comment ref="G39" authorId="1">
      <text>
        <r>
          <rPr>
            <b/>
            <sz val="9"/>
            <color indexed="81"/>
            <rFont val="Tahoma"/>
            <family val="2"/>
          </rPr>
          <t>DJK:
Eingabe hh:mm</t>
        </r>
      </text>
    </comment>
    <comment ref="L39" authorId="1">
      <text>
        <r>
          <rPr>
            <b/>
            <sz val="9"/>
            <color indexed="81"/>
            <rFont val="Tahoma"/>
            <family val="2"/>
          </rPr>
          <t>DJK:
Eingabe hh:mm</t>
        </r>
      </text>
    </comment>
    <comment ref="B40" authorId="1">
      <text>
        <r>
          <rPr>
            <b/>
            <sz val="9"/>
            <color indexed="81"/>
            <rFont val="Tahoma"/>
            <family val="2"/>
          </rPr>
          <t>DJK:
Eingabe hh:mm</t>
        </r>
      </text>
    </comment>
    <comment ref="G40" authorId="1">
      <text>
        <r>
          <rPr>
            <b/>
            <sz val="9"/>
            <color indexed="81"/>
            <rFont val="Tahoma"/>
            <family val="2"/>
          </rPr>
          <t>DJK:
Eingabe hh:mm</t>
        </r>
      </text>
    </comment>
    <comment ref="L40" authorId="1">
      <text>
        <r>
          <rPr>
            <b/>
            <sz val="9"/>
            <color indexed="81"/>
            <rFont val="Tahoma"/>
            <family val="2"/>
          </rPr>
          <t>DJK:
Eingabe hh:mm</t>
        </r>
      </text>
    </comment>
    <comment ref="B41" authorId="1">
      <text>
        <r>
          <rPr>
            <b/>
            <sz val="9"/>
            <color indexed="81"/>
            <rFont val="Tahoma"/>
            <family val="2"/>
          </rPr>
          <t>DJK:
Eingabe hh:mm</t>
        </r>
      </text>
    </comment>
    <comment ref="G41" authorId="1">
      <text>
        <r>
          <rPr>
            <b/>
            <sz val="9"/>
            <color indexed="81"/>
            <rFont val="Tahoma"/>
            <family val="2"/>
          </rPr>
          <t>DJK:
Eingabe hh:mm</t>
        </r>
      </text>
    </comment>
    <comment ref="L41" authorId="1">
      <text>
        <r>
          <rPr>
            <b/>
            <sz val="9"/>
            <color indexed="81"/>
            <rFont val="Tahoma"/>
            <family val="2"/>
          </rPr>
          <t>DJK:
Eingabe hh:mm</t>
        </r>
      </text>
    </comment>
    <comment ref="B42" authorId="1">
      <text>
        <r>
          <rPr>
            <b/>
            <sz val="9"/>
            <color indexed="81"/>
            <rFont val="Tahoma"/>
            <family val="2"/>
          </rPr>
          <t>DJK:
Eingabe hh:mm</t>
        </r>
      </text>
    </comment>
    <comment ref="G42" authorId="1">
      <text>
        <r>
          <rPr>
            <b/>
            <sz val="9"/>
            <color indexed="81"/>
            <rFont val="Tahoma"/>
            <family val="2"/>
          </rPr>
          <t>DJK:
Eingabe hh:mm</t>
        </r>
      </text>
    </comment>
    <comment ref="L42" authorId="1">
      <text>
        <r>
          <rPr>
            <b/>
            <sz val="9"/>
            <color indexed="81"/>
            <rFont val="Tahoma"/>
            <family val="2"/>
          </rPr>
          <t>DJK:
Eingabe hh:mm</t>
        </r>
      </text>
    </comment>
    <comment ref="B43" authorId="1">
      <text>
        <r>
          <rPr>
            <b/>
            <sz val="9"/>
            <color indexed="81"/>
            <rFont val="Tahoma"/>
            <family val="2"/>
          </rPr>
          <t>DJK:
Eingabe hh:mm</t>
        </r>
      </text>
    </comment>
    <comment ref="G43" authorId="1">
      <text>
        <r>
          <rPr>
            <b/>
            <sz val="9"/>
            <color indexed="81"/>
            <rFont val="Tahoma"/>
            <family val="2"/>
          </rPr>
          <t>DJK:
Eingabe hh:mm</t>
        </r>
      </text>
    </comment>
    <comment ref="L43" authorId="1">
      <text>
        <r>
          <rPr>
            <b/>
            <sz val="9"/>
            <color indexed="81"/>
            <rFont val="Tahoma"/>
            <family val="2"/>
          </rPr>
          <t>DJK:
Eingabe hh:mm</t>
        </r>
      </text>
    </comment>
    <comment ref="B44" authorId="1">
      <text>
        <r>
          <rPr>
            <b/>
            <sz val="9"/>
            <color indexed="81"/>
            <rFont val="Tahoma"/>
            <family val="2"/>
          </rPr>
          <t>DJK:
Eingabe hh:mm</t>
        </r>
      </text>
    </comment>
    <comment ref="G44" authorId="1">
      <text>
        <r>
          <rPr>
            <b/>
            <sz val="9"/>
            <color indexed="81"/>
            <rFont val="Tahoma"/>
            <family val="2"/>
          </rPr>
          <t>DJK:
Eingabe hh:mm</t>
        </r>
      </text>
    </comment>
    <comment ref="L44" authorId="1">
      <text>
        <r>
          <rPr>
            <b/>
            <sz val="9"/>
            <color indexed="81"/>
            <rFont val="Tahoma"/>
            <family val="2"/>
          </rPr>
          <t>DJK:
Eingabe hh:mm</t>
        </r>
      </text>
    </comment>
    <comment ref="B45" authorId="1">
      <text>
        <r>
          <rPr>
            <b/>
            <sz val="9"/>
            <color indexed="81"/>
            <rFont val="Tahoma"/>
            <family val="2"/>
          </rPr>
          <t>DJK:
Eingabe hh:mm</t>
        </r>
      </text>
    </comment>
    <comment ref="G45" authorId="1">
      <text>
        <r>
          <rPr>
            <b/>
            <sz val="9"/>
            <color indexed="81"/>
            <rFont val="Tahoma"/>
            <family val="2"/>
          </rPr>
          <t>DJK:
Eingabe hh:mm</t>
        </r>
      </text>
    </comment>
    <comment ref="L45" authorId="1">
      <text>
        <r>
          <rPr>
            <b/>
            <sz val="9"/>
            <color indexed="81"/>
            <rFont val="Tahoma"/>
            <family val="2"/>
          </rPr>
          <t>DJK:
Eingabe hh:mm</t>
        </r>
      </text>
    </comment>
    <comment ref="B46" authorId="1">
      <text>
        <r>
          <rPr>
            <b/>
            <sz val="9"/>
            <color indexed="81"/>
            <rFont val="Tahoma"/>
            <family val="2"/>
          </rPr>
          <t>DJK:
Eingabe hh:mm</t>
        </r>
      </text>
    </comment>
    <comment ref="G46" authorId="1">
      <text>
        <r>
          <rPr>
            <b/>
            <sz val="9"/>
            <color indexed="81"/>
            <rFont val="Tahoma"/>
            <family val="2"/>
          </rPr>
          <t>DJK:
Eingabe hh:mm</t>
        </r>
      </text>
    </comment>
    <comment ref="L46" authorId="1">
      <text>
        <r>
          <rPr>
            <b/>
            <sz val="9"/>
            <color indexed="81"/>
            <rFont val="Tahoma"/>
            <family val="2"/>
          </rPr>
          <t>DJK:
Eingabe hh:mm</t>
        </r>
      </text>
    </comment>
    <comment ref="B47" authorId="1">
      <text>
        <r>
          <rPr>
            <b/>
            <sz val="9"/>
            <color indexed="81"/>
            <rFont val="Tahoma"/>
            <family val="2"/>
          </rPr>
          <t>DJK:
Eingabe hh:mm</t>
        </r>
      </text>
    </comment>
    <comment ref="G47" authorId="1">
      <text>
        <r>
          <rPr>
            <b/>
            <sz val="9"/>
            <color indexed="81"/>
            <rFont val="Tahoma"/>
            <family val="2"/>
          </rPr>
          <t>DJK:
Eingabe hh:mm</t>
        </r>
      </text>
    </comment>
    <comment ref="L47" authorId="1">
      <text>
        <r>
          <rPr>
            <b/>
            <sz val="9"/>
            <color indexed="81"/>
            <rFont val="Tahoma"/>
            <family val="2"/>
          </rPr>
          <t>DJK:
Eingabe hh:mm</t>
        </r>
      </text>
    </comment>
    <comment ref="B48" authorId="1">
      <text>
        <r>
          <rPr>
            <b/>
            <sz val="9"/>
            <color indexed="81"/>
            <rFont val="Tahoma"/>
            <family val="2"/>
          </rPr>
          <t>DJK:
Eingabe hh:mm</t>
        </r>
      </text>
    </comment>
    <comment ref="G48" authorId="1">
      <text>
        <r>
          <rPr>
            <b/>
            <sz val="9"/>
            <color indexed="81"/>
            <rFont val="Tahoma"/>
            <family val="2"/>
          </rPr>
          <t>DJK:
Eingabe hh:mm</t>
        </r>
      </text>
    </comment>
    <comment ref="L48" authorId="1">
      <text>
        <r>
          <rPr>
            <b/>
            <sz val="9"/>
            <color indexed="81"/>
            <rFont val="Tahoma"/>
            <family val="2"/>
          </rPr>
          <t>DJK:
Eingabe hh:mm</t>
        </r>
      </text>
    </comment>
    <comment ref="B49" authorId="1">
      <text>
        <r>
          <rPr>
            <b/>
            <sz val="9"/>
            <color indexed="81"/>
            <rFont val="Tahoma"/>
            <family val="2"/>
          </rPr>
          <t>DJK:
Eingabe hh:mm</t>
        </r>
      </text>
    </comment>
    <comment ref="G49" authorId="1">
      <text>
        <r>
          <rPr>
            <b/>
            <sz val="9"/>
            <color indexed="81"/>
            <rFont val="Tahoma"/>
            <family val="2"/>
          </rPr>
          <t>DJK:
Eingabe hh:mm</t>
        </r>
      </text>
    </comment>
    <comment ref="L49" authorId="1">
      <text>
        <r>
          <rPr>
            <b/>
            <sz val="9"/>
            <color indexed="81"/>
            <rFont val="Tahoma"/>
            <family val="2"/>
          </rPr>
          <t>DJK:
Eingabe hh:mm</t>
        </r>
      </text>
    </comment>
    <comment ref="B50" authorId="1">
      <text>
        <r>
          <rPr>
            <b/>
            <sz val="9"/>
            <color indexed="81"/>
            <rFont val="Tahoma"/>
            <family val="2"/>
          </rPr>
          <t>DJK:
Eingabe hh:mm</t>
        </r>
      </text>
    </comment>
    <comment ref="G50" authorId="1">
      <text>
        <r>
          <rPr>
            <b/>
            <sz val="9"/>
            <color indexed="81"/>
            <rFont val="Tahoma"/>
            <family val="2"/>
          </rPr>
          <t>DJK:
Eingabe hh:mm</t>
        </r>
      </text>
    </comment>
    <comment ref="L50" authorId="1">
      <text>
        <r>
          <rPr>
            <b/>
            <sz val="9"/>
            <color indexed="81"/>
            <rFont val="Tahoma"/>
            <family val="2"/>
          </rPr>
          <t>DJK:
Eingabe hh:mm</t>
        </r>
      </text>
    </comment>
    <comment ref="B51" authorId="1">
      <text>
        <r>
          <rPr>
            <b/>
            <sz val="9"/>
            <color indexed="81"/>
            <rFont val="Tahoma"/>
            <family val="2"/>
          </rPr>
          <t>DJK:
Eingabe hh:mm</t>
        </r>
      </text>
    </comment>
    <comment ref="G51" authorId="1">
      <text>
        <r>
          <rPr>
            <b/>
            <sz val="9"/>
            <color indexed="81"/>
            <rFont val="Tahoma"/>
            <family val="2"/>
          </rPr>
          <t>DJK:
Eingabe hh:mm</t>
        </r>
      </text>
    </comment>
    <comment ref="L51" authorId="1">
      <text>
        <r>
          <rPr>
            <b/>
            <sz val="9"/>
            <color indexed="81"/>
            <rFont val="Tahoma"/>
            <family val="2"/>
          </rPr>
          <t>DJK:
Eingabe hh:mm</t>
        </r>
      </text>
    </comment>
    <comment ref="B52" authorId="1">
      <text>
        <r>
          <rPr>
            <b/>
            <sz val="9"/>
            <color indexed="81"/>
            <rFont val="Tahoma"/>
            <family val="2"/>
          </rPr>
          <t>DJK:
Eingabe hh:mm</t>
        </r>
      </text>
    </comment>
    <comment ref="G52" authorId="1">
      <text>
        <r>
          <rPr>
            <b/>
            <sz val="9"/>
            <color indexed="81"/>
            <rFont val="Tahoma"/>
            <family val="2"/>
          </rPr>
          <t>DJK:
Eingabe hh:mm</t>
        </r>
      </text>
    </comment>
    <comment ref="L52" authorId="1">
      <text>
        <r>
          <rPr>
            <b/>
            <sz val="9"/>
            <color indexed="81"/>
            <rFont val="Tahoma"/>
            <family val="2"/>
          </rPr>
          <t>DJK:
Eingabe hh:mm</t>
        </r>
      </text>
    </comment>
    <comment ref="B53" authorId="1">
      <text>
        <r>
          <rPr>
            <b/>
            <sz val="9"/>
            <color indexed="81"/>
            <rFont val="Tahoma"/>
            <family val="2"/>
          </rPr>
          <t>DJK:
Eingabe hh:mm</t>
        </r>
      </text>
    </comment>
    <comment ref="G53" authorId="1">
      <text>
        <r>
          <rPr>
            <b/>
            <sz val="9"/>
            <color indexed="81"/>
            <rFont val="Tahoma"/>
            <family val="2"/>
          </rPr>
          <t>DJK:
Eingabe hh:mm</t>
        </r>
      </text>
    </comment>
    <comment ref="L53" authorId="1">
      <text>
        <r>
          <rPr>
            <b/>
            <sz val="9"/>
            <color indexed="81"/>
            <rFont val="Tahoma"/>
            <family val="2"/>
          </rPr>
          <t>DJK:
Eingabe hh:mm</t>
        </r>
      </text>
    </comment>
    <comment ref="B54" authorId="1">
      <text>
        <r>
          <rPr>
            <b/>
            <sz val="9"/>
            <color indexed="81"/>
            <rFont val="Tahoma"/>
            <family val="2"/>
          </rPr>
          <t>DJK:
Eingabe hh:mm</t>
        </r>
      </text>
    </comment>
    <comment ref="G54" authorId="1">
      <text>
        <r>
          <rPr>
            <b/>
            <sz val="9"/>
            <color indexed="81"/>
            <rFont val="Tahoma"/>
            <family val="2"/>
          </rPr>
          <t>DJK:
Eingabe hh:mm</t>
        </r>
      </text>
    </comment>
    <comment ref="L54" authorId="1">
      <text>
        <r>
          <rPr>
            <b/>
            <sz val="9"/>
            <color indexed="81"/>
            <rFont val="Tahoma"/>
            <family val="2"/>
          </rPr>
          <t>DJK:
Eingabe hh:mm</t>
        </r>
      </text>
    </comment>
    <comment ref="B55" authorId="1">
      <text>
        <r>
          <rPr>
            <b/>
            <sz val="9"/>
            <color indexed="81"/>
            <rFont val="Tahoma"/>
            <family val="2"/>
          </rPr>
          <t>DJK:
Eingabe hh:mm</t>
        </r>
      </text>
    </comment>
    <comment ref="G55" authorId="1">
      <text>
        <r>
          <rPr>
            <b/>
            <sz val="9"/>
            <color indexed="81"/>
            <rFont val="Tahoma"/>
            <family val="2"/>
          </rPr>
          <t>DJK:
Eingabe hh:mm</t>
        </r>
      </text>
    </comment>
    <comment ref="L55" authorId="1">
      <text>
        <r>
          <rPr>
            <b/>
            <sz val="9"/>
            <color indexed="81"/>
            <rFont val="Tahoma"/>
            <family val="2"/>
          </rPr>
          <t>DJK:
Eingabe hh:mm</t>
        </r>
      </text>
    </comment>
    <comment ref="B56" authorId="1">
      <text>
        <r>
          <rPr>
            <b/>
            <sz val="9"/>
            <color indexed="81"/>
            <rFont val="Tahoma"/>
            <family val="2"/>
          </rPr>
          <t>DJK:
Eingabe hh:mm</t>
        </r>
      </text>
    </comment>
    <comment ref="G56" authorId="1">
      <text>
        <r>
          <rPr>
            <b/>
            <sz val="9"/>
            <color indexed="81"/>
            <rFont val="Tahoma"/>
            <family val="2"/>
          </rPr>
          <t>DJK:
Eingabe hh:mm</t>
        </r>
      </text>
    </comment>
    <comment ref="L56" authorId="1">
      <text>
        <r>
          <rPr>
            <b/>
            <sz val="9"/>
            <color indexed="81"/>
            <rFont val="Tahoma"/>
            <family val="2"/>
          </rPr>
          <t>DJK:
Eingabe hh:mm</t>
        </r>
      </text>
    </comment>
    <comment ref="B57" authorId="1">
      <text>
        <r>
          <rPr>
            <b/>
            <sz val="9"/>
            <color indexed="81"/>
            <rFont val="Tahoma"/>
            <family val="2"/>
          </rPr>
          <t>DJK:
Eingabe hh:mm</t>
        </r>
      </text>
    </comment>
    <comment ref="G57" authorId="1">
      <text>
        <r>
          <rPr>
            <b/>
            <sz val="9"/>
            <color indexed="81"/>
            <rFont val="Tahoma"/>
            <family val="2"/>
          </rPr>
          <t>DJK:
Eingabe hh:mm</t>
        </r>
      </text>
    </comment>
    <comment ref="L57" authorId="1">
      <text>
        <r>
          <rPr>
            <b/>
            <sz val="9"/>
            <color indexed="81"/>
            <rFont val="Tahoma"/>
            <family val="2"/>
          </rPr>
          <t>DJK:
Eingabe hh:mm</t>
        </r>
      </text>
    </comment>
    <comment ref="B58" authorId="1">
      <text>
        <r>
          <rPr>
            <b/>
            <sz val="9"/>
            <color indexed="81"/>
            <rFont val="Tahoma"/>
            <family val="2"/>
          </rPr>
          <t>DJK:
Eingabe hh:mm</t>
        </r>
      </text>
    </comment>
    <comment ref="G58" authorId="1">
      <text>
        <r>
          <rPr>
            <b/>
            <sz val="9"/>
            <color indexed="81"/>
            <rFont val="Tahoma"/>
            <family val="2"/>
          </rPr>
          <t>DJK:
Eingabe hh:mm</t>
        </r>
      </text>
    </comment>
    <comment ref="L58" authorId="1">
      <text>
        <r>
          <rPr>
            <b/>
            <sz val="9"/>
            <color indexed="81"/>
            <rFont val="Tahoma"/>
            <family val="2"/>
          </rPr>
          <t>DJK:
Eingabe hh:mm</t>
        </r>
      </text>
    </comment>
    <comment ref="B59" authorId="1">
      <text>
        <r>
          <rPr>
            <b/>
            <sz val="9"/>
            <color indexed="81"/>
            <rFont val="Tahoma"/>
            <family val="2"/>
          </rPr>
          <t>DJK:
Eingabe hh:mm</t>
        </r>
      </text>
    </comment>
    <comment ref="G59" authorId="1">
      <text>
        <r>
          <rPr>
            <b/>
            <sz val="9"/>
            <color indexed="81"/>
            <rFont val="Tahoma"/>
            <family val="2"/>
          </rPr>
          <t>DJK:
Eingabe hh:mm</t>
        </r>
      </text>
    </comment>
    <comment ref="L59" authorId="1">
      <text>
        <r>
          <rPr>
            <b/>
            <sz val="9"/>
            <color indexed="81"/>
            <rFont val="Tahoma"/>
            <family val="2"/>
          </rPr>
          <t>DJK:
Eingabe hh:mm</t>
        </r>
      </text>
    </comment>
    <comment ref="B60" authorId="1">
      <text>
        <r>
          <rPr>
            <b/>
            <sz val="9"/>
            <color indexed="81"/>
            <rFont val="Tahoma"/>
            <family val="2"/>
          </rPr>
          <t>DJK:
Eingabe hh:mm</t>
        </r>
      </text>
    </comment>
    <comment ref="G60" authorId="1">
      <text>
        <r>
          <rPr>
            <b/>
            <sz val="9"/>
            <color indexed="81"/>
            <rFont val="Tahoma"/>
            <family val="2"/>
          </rPr>
          <t>DJK:
Eingabe hh:mm</t>
        </r>
      </text>
    </comment>
    <comment ref="L60" authorId="1">
      <text>
        <r>
          <rPr>
            <b/>
            <sz val="9"/>
            <color indexed="81"/>
            <rFont val="Tahoma"/>
            <family val="2"/>
          </rPr>
          <t>DJK:
Eingabe hh:mm</t>
        </r>
      </text>
    </comment>
    <comment ref="B61" authorId="1">
      <text>
        <r>
          <rPr>
            <b/>
            <sz val="9"/>
            <color indexed="81"/>
            <rFont val="Tahoma"/>
            <family val="2"/>
          </rPr>
          <t>DJK:
Eingabe hh:mm</t>
        </r>
      </text>
    </comment>
    <comment ref="G61" authorId="1">
      <text>
        <r>
          <rPr>
            <b/>
            <sz val="9"/>
            <color indexed="81"/>
            <rFont val="Tahoma"/>
            <family val="2"/>
          </rPr>
          <t>DJK:
Eingabe hh:mm</t>
        </r>
      </text>
    </comment>
    <comment ref="L61" authorId="1">
      <text>
        <r>
          <rPr>
            <b/>
            <sz val="9"/>
            <color indexed="81"/>
            <rFont val="Tahoma"/>
            <family val="2"/>
          </rPr>
          <t>DJK:
Eingabe hh:mm</t>
        </r>
      </text>
    </comment>
  </commentList>
</comments>
</file>

<file path=xl/comments2.xml><?xml version="1.0" encoding="utf-8"?>
<comments xmlns="http://schemas.openxmlformats.org/spreadsheetml/2006/main">
  <authors>
    <author>Christoph</author>
    <author>Zimmermann</author>
  </authors>
  <commentList>
    <comment ref="F8" authorId="0">
      <text>
        <r>
          <rPr>
            <b/>
            <sz val="9"/>
            <color indexed="81"/>
            <rFont val="Segoe UI"/>
            <family val="2"/>
          </rPr>
          <t xml:space="preserve">DJK: Bitte IBAN ohne Leerzeichen eingeben
</t>
        </r>
        <r>
          <rPr>
            <sz val="9"/>
            <color indexed="81"/>
            <rFont val="Segoe UI"/>
            <family val="2"/>
          </rPr>
          <t xml:space="preserve">
</t>
        </r>
      </text>
    </comment>
    <comment ref="B15" authorId="1">
      <text>
        <r>
          <rPr>
            <b/>
            <sz val="9"/>
            <color indexed="81"/>
            <rFont val="Tahoma"/>
            <family val="2"/>
          </rPr>
          <t>DJK:</t>
        </r>
        <r>
          <rPr>
            <sz val="9"/>
            <color indexed="81"/>
            <rFont val="Tahoma"/>
            <family val="2"/>
          </rPr>
          <t xml:space="preserve">
Achtung Auswahlfeld
Auf den Pfeil klicken</t>
        </r>
      </text>
    </comment>
    <comment ref="B38" authorId="1">
      <text>
        <r>
          <rPr>
            <b/>
            <sz val="9"/>
            <color indexed="81"/>
            <rFont val="Tahoma"/>
            <family val="2"/>
          </rPr>
          <t>DJK:
Eingabe hh:mm</t>
        </r>
      </text>
    </comment>
    <comment ref="G38" authorId="1">
      <text>
        <r>
          <rPr>
            <b/>
            <sz val="9"/>
            <color indexed="81"/>
            <rFont val="Tahoma"/>
            <family val="2"/>
          </rPr>
          <t>DJK:
Eingabe hh:mm</t>
        </r>
      </text>
    </comment>
    <comment ref="L38" authorId="1">
      <text>
        <r>
          <rPr>
            <b/>
            <sz val="9"/>
            <color indexed="81"/>
            <rFont val="Tahoma"/>
            <family val="2"/>
          </rPr>
          <t>DJK:
Eingabe hh:mm</t>
        </r>
      </text>
    </comment>
    <comment ref="B39" authorId="1">
      <text>
        <r>
          <rPr>
            <b/>
            <sz val="9"/>
            <color indexed="81"/>
            <rFont val="Tahoma"/>
            <family val="2"/>
          </rPr>
          <t>DJK:
Eingabe hh:mm</t>
        </r>
      </text>
    </comment>
    <comment ref="G39" authorId="1">
      <text>
        <r>
          <rPr>
            <b/>
            <sz val="9"/>
            <color indexed="81"/>
            <rFont val="Tahoma"/>
            <family val="2"/>
          </rPr>
          <t>DJK:
Eingabe hh:mm</t>
        </r>
      </text>
    </comment>
    <comment ref="L39" authorId="1">
      <text>
        <r>
          <rPr>
            <b/>
            <sz val="9"/>
            <color indexed="81"/>
            <rFont val="Tahoma"/>
            <family val="2"/>
          </rPr>
          <t>DJK:
Eingabe hh:mm</t>
        </r>
      </text>
    </comment>
    <comment ref="B40" authorId="1">
      <text>
        <r>
          <rPr>
            <b/>
            <sz val="9"/>
            <color indexed="81"/>
            <rFont val="Tahoma"/>
            <family val="2"/>
          </rPr>
          <t>DJK:
Eingabe hh:mm</t>
        </r>
      </text>
    </comment>
    <comment ref="G40" authorId="1">
      <text>
        <r>
          <rPr>
            <b/>
            <sz val="9"/>
            <color indexed="81"/>
            <rFont val="Tahoma"/>
            <family val="2"/>
          </rPr>
          <t>DJK:
Eingabe hh:mm</t>
        </r>
      </text>
    </comment>
    <comment ref="L40" authorId="1">
      <text>
        <r>
          <rPr>
            <b/>
            <sz val="9"/>
            <color indexed="81"/>
            <rFont val="Tahoma"/>
            <family val="2"/>
          </rPr>
          <t>DJK:
Eingabe hh:mm</t>
        </r>
      </text>
    </comment>
    <comment ref="B41" authorId="1">
      <text>
        <r>
          <rPr>
            <b/>
            <sz val="9"/>
            <color indexed="81"/>
            <rFont val="Tahoma"/>
            <family val="2"/>
          </rPr>
          <t>DJK:
Eingabe hh:mm</t>
        </r>
      </text>
    </comment>
    <comment ref="G41" authorId="1">
      <text>
        <r>
          <rPr>
            <b/>
            <sz val="9"/>
            <color indexed="81"/>
            <rFont val="Tahoma"/>
            <family val="2"/>
          </rPr>
          <t>DJK:
Eingabe hh:mm</t>
        </r>
      </text>
    </comment>
    <comment ref="L41" authorId="1">
      <text>
        <r>
          <rPr>
            <b/>
            <sz val="9"/>
            <color indexed="81"/>
            <rFont val="Tahoma"/>
            <family val="2"/>
          </rPr>
          <t>DJK:
Eingabe hh:mm</t>
        </r>
      </text>
    </comment>
    <comment ref="B42" authorId="1">
      <text>
        <r>
          <rPr>
            <b/>
            <sz val="9"/>
            <color indexed="81"/>
            <rFont val="Tahoma"/>
            <family val="2"/>
          </rPr>
          <t>DJK:
Eingabe hh:mm</t>
        </r>
      </text>
    </comment>
    <comment ref="G42" authorId="1">
      <text>
        <r>
          <rPr>
            <b/>
            <sz val="9"/>
            <color indexed="81"/>
            <rFont val="Tahoma"/>
            <family val="2"/>
          </rPr>
          <t>DJK:
Eingabe hh:mm</t>
        </r>
      </text>
    </comment>
    <comment ref="L42" authorId="1">
      <text>
        <r>
          <rPr>
            <b/>
            <sz val="9"/>
            <color indexed="81"/>
            <rFont val="Tahoma"/>
            <family val="2"/>
          </rPr>
          <t>DJK:
Eingabe hh:mm</t>
        </r>
      </text>
    </comment>
    <comment ref="B43" authorId="1">
      <text>
        <r>
          <rPr>
            <b/>
            <sz val="9"/>
            <color indexed="81"/>
            <rFont val="Tahoma"/>
            <family val="2"/>
          </rPr>
          <t>DJK:
Eingabe hh:mm</t>
        </r>
      </text>
    </comment>
    <comment ref="G43" authorId="1">
      <text>
        <r>
          <rPr>
            <b/>
            <sz val="9"/>
            <color indexed="81"/>
            <rFont val="Tahoma"/>
            <family val="2"/>
          </rPr>
          <t>DJK:
Eingabe hh:mm</t>
        </r>
      </text>
    </comment>
    <comment ref="L43" authorId="1">
      <text>
        <r>
          <rPr>
            <b/>
            <sz val="9"/>
            <color indexed="81"/>
            <rFont val="Tahoma"/>
            <family val="2"/>
          </rPr>
          <t>DJK:
Eingabe hh:mm</t>
        </r>
      </text>
    </comment>
    <comment ref="B44" authorId="1">
      <text>
        <r>
          <rPr>
            <b/>
            <sz val="9"/>
            <color indexed="81"/>
            <rFont val="Tahoma"/>
            <family val="2"/>
          </rPr>
          <t>DJK:
Eingabe hh:mm</t>
        </r>
      </text>
    </comment>
    <comment ref="G44" authorId="1">
      <text>
        <r>
          <rPr>
            <b/>
            <sz val="9"/>
            <color indexed="81"/>
            <rFont val="Tahoma"/>
            <family val="2"/>
          </rPr>
          <t>DJK:
Eingabe hh:mm</t>
        </r>
      </text>
    </comment>
    <comment ref="L44" authorId="1">
      <text>
        <r>
          <rPr>
            <b/>
            <sz val="9"/>
            <color indexed="81"/>
            <rFont val="Tahoma"/>
            <family val="2"/>
          </rPr>
          <t>DJK:
Eingabe hh:mm</t>
        </r>
      </text>
    </comment>
    <comment ref="B45" authorId="1">
      <text>
        <r>
          <rPr>
            <b/>
            <sz val="9"/>
            <color indexed="81"/>
            <rFont val="Tahoma"/>
            <family val="2"/>
          </rPr>
          <t>DJK:
Eingabe hh:mm</t>
        </r>
      </text>
    </comment>
    <comment ref="G45" authorId="1">
      <text>
        <r>
          <rPr>
            <b/>
            <sz val="9"/>
            <color indexed="81"/>
            <rFont val="Tahoma"/>
            <family val="2"/>
          </rPr>
          <t>DJK:
Eingabe hh:mm</t>
        </r>
      </text>
    </comment>
    <comment ref="L45" authorId="1">
      <text>
        <r>
          <rPr>
            <b/>
            <sz val="9"/>
            <color indexed="81"/>
            <rFont val="Tahoma"/>
            <family val="2"/>
          </rPr>
          <t>DJK:
Eingabe hh:mm</t>
        </r>
      </text>
    </comment>
    <comment ref="B46" authorId="1">
      <text>
        <r>
          <rPr>
            <b/>
            <sz val="9"/>
            <color indexed="81"/>
            <rFont val="Tahoma"/>
            <family val="2"/>
          </rPr>
          <t>DJK:
Eingabe hh:mm</t>
        </r>
      </text>
    </comment>
    <comment ref="G46" authorId="1">
      <text>
        <r>
          <rPr>
            <b/>
            <sz val="9"/>
            <color indexed="81"/>
            <rFont val="Tahoma"/>
            <family val="2"/>
          </rPr>
          <t>DJK:
Eingabe hh:mm</t>
        </r>
      </text>
    </comment>
    <comment ref="L46" authorId="1">
      <text>
        <r>
          <rPr>
            <b/>
            <sz val="9"/>
            <color indexed="81"/>
            <rFont val="Tahoma"/>
            <family val="2"/>
          </rPr>
          <t>DJK:
Eingabe hh:mm</t>
        </r>
      </text>
    </comment>
    <comment ref="B47" authorId="1">
      <text>
        <r>
          <rPr>
            <b/>
            <sz val="9"/>
            <color indexed="81"/>
            <rFont val="Tahoma"/>
            <family val="2"/>
          </rPr>
          <t>DJK:
Eingabe hh:mm</t>
        </r>
      </text>
    </comment>
    <comment ref="G47" authorId="1">
      <text>
        <r>
          <rPr>
            <b/>
            <sz val="9"/>
            <color indexed="81"/>
            <rFont val="Tahoma"/>
            <family val="2"/>
          </rPr>
          <t>DJK:
Eingabe hh:mm</t>
        </r>
      </text>
    </comment>
    <comment ref="L47" authorId="1">
      <text>
        <r>
          <rPr>
            <b/>
            <sz val="9"/>
            <color indexed="81"/>
            <rFont val="Tahoma"/>
            <family val="2"/>
          </rPr>
          <t>DJK:
Eingabe hh:mm</t>
        </r>
      </text>
    </comment>
    <comment ref="B48" authorId="1">
      <text>
        <r>
          <rPr>
            <b/>
            <sz val="9"/>
            <color indexed="81"/>
            <rFont val="Tahoma"/>
            <family val="2"/>
          </rPr>
          <t>DJK:
Eingabe hh:mm</t>
        </r>
      </text>
    </comment>
    <comment ref="G48" authorId="1">
      <text>
        <r>
          <rPr>
            <b/>
            <sz val="9"/>
            <color indexed="81"/>
            <rFont val="Tahoma"/>
            <family val="2"/>
          </rPr>
          <t>DJK:
Eingabe hh:mm</t>
        </r>
      </text>
    </comment>
    <comment ref="L48" authorId="1">
      <text>
        <r>
          <rPr>
            <b/>
            <sz val="9"/>
            <color indexed="81"/>
            <rFont val="Tahoma"/>
            <family val="2"/>
          </rPr>
          <t>DJK:
Eingabe hh:mm</t>
        </r>
      </text>
    </comment>
    <comment ref="B49" authorId="1">
      <text>
        <r>
          <rPr>
            <b/>
            <sz val="9"/>
            <color indexed="81"/>
            <rFont val="Tahoma"/>
            <family val="2"/>
          </rPr>
          <t>DJK:
Eingabe hh:mm</t>
        </r>
      </text>
    </comment>
    <comment ref="G49" authorId="1">
      <text>
        <r>
          <rPr>
            <b/>
            <sz val="9"/>
            <color indexed="81"/>
            <rFont val="Tahoma"/>
            <family val="2"/>
          </rPr>
          <t>DJK:
Eingabe hh:mm</t>
        </r>
      </text>
    </comment>
    <comment ref="L49" authorId="1">
      <text>
        <r>
          <rPr>
            <b/>
            <sz val="9"/>
            <color indexed="81"/>
            <rFont val="Tahoma"/>
            <family val="2"/>
          </rPr>
          <t>DJK:
Eingabe hh:mm</t>
        </r>
      </text>
    </comment>
    <comment ref="B50" authorId="1">
      <text>
        <r>
          <rPr>
            <b/>
            <sz val="9"/>
            <color indexed="81"/>
            <rFont val="Tahoma"/>
            <family val="2"/>
          </rPr>
          <t>DJK:
Eingabe hh:mm</t>
        </r>
      </text>
    </comment>
    <comment ref="G50" authorId="1">
      <text>
        <r>
          <rPr>
            <b/>
            <sz val="9"/>
            <color indexed="81"/>
            <rFont val="Tahoma"/>
            <family val="2"/>
          </rPr>
          <t>DJK:
Eingabe hh:mm</t>
        </r>
      </text>
    </comment>
    <comment ref="L50" authorId="1">
      <text>
        <r>
          <rPr>
            <b/>
            <sz val="9"/>
            <color indexed="81"/>
            <rFont val="Tahoma"/>
            <family val="2"/>
          </rPr>
          <t>DJK:
Eingabe hh:mm</t>
        </r>
      </text>
    </comment>
    <comment ref="B51" authorId="1">
      <text>
        <r>
          <rPr>
            <b/>
            <sz val="9"/>
            <color indexed="81"/>
            <rFont val="Tahoma"/>
            <family val="2"/>
          </rPr>
          <t>DJK:
Eingabe hh:mm</t>
        </r>
      </text>
    </comment>
    <comment ref="G51" authorId="1">
      <text>
        <r>
          <rPr>
            <b/>
            <sz val="9"/>
            <color indexed="81"/>
            <rFont val="Tahoma"/>
            <family val="2"/>
          </rPr>
          <t>DJK:
Eingabe hh:mm</t>
        </r>
      </text>
    </comment>
    <comment ref="L51" authorId="1">
      <text>
        <r>
          <rPr>
            <b/>
            <sz val="9"/>
            <color indexed="81"/>
            <rFont val="Tahoma"/>
            <family val="2"/>
          </rPr>
          <t>DJK:
Eingabe hh:mm</t>
        </r>
      </text>
    </comment>
    <comment ref="B52" authorId="1">
      <text>
        <r>
          <rPr>
            <b/>
            <sz val="9"/>
            <color indexed="81"/>
            <rFont val="Tahoma"/>
            <family val="2"/>
          </rPr>
          <t>DJK:
Eingabe hh:mm</t>
        </r>
      </text>
    </comment>
    <comment ref="G52" authorId="1">
      <text>
        <r>
          <rPr>
            <b/>
            <sz val="9"/>
            <color indexed="81"/>
            <rFont val="Tahoma"/>
            <family val="2"/>
          </rPr>
          <t>DJK:
Eingabe hh:mm</t>
        </r>
      </text>
    </comment>
    <comment ref="L52" authorId="1">
      <text>
        <r>
          <rPr>
            <b/>
            <sz val="9"/>
            <color indexed="81"/>
            <rFont val="Tahoma"/>
            <family val="2"/>
          </rPr>
          <t>DJK:
Eingabe hh:mm</t>
        </r>
      </text>
    </comment>
    <comment ref="B53" authorId="1">
      <text>
        <r>
          <rPr>
            <b/>
            <sz val="9"/>
            <color indexed="81"/>
            <rFont val="Tahoma"/>
            <family val="2"/>
          </rPr>
          <t>DJK:
Eingabe hh:mm</t>
        </r>
      </text>
    </comment>
    <comment ref="G53" authorId="1">
      <text>
        <r>
          <rPr>
            <b/>
            <sz val="9"/>
            <color indexed="81"/>
            <rFont val="Tahoma"/>
            <family val="2"/>
          </rPr>
          <t>DJK:
Eingabe hh:mm</t>
        </r>
      </text>
    </comment>
    <comment ref="L53" authorId="1">
      <text>
        <r>
          <rPr>
            <b/>
            <sz val="9"/>
            <color indexed="81"/>
            <rFont val="Tahoma"/>
            <family val="2"/>
          </rPr>
          <t>DJK:
Eingabe hh:mm</t>
        </r>
      </text>
    </comment>
    <comment ref="B54" authorId="1">
      <text>
        <r>
          <rPr>
            <b/>
            <sz val="9"/>
            <color indexed="81"/>
            <rFont val="Tahoma"/>
            <family val="2"/>
          </rPr>
          <t>DJK:
Eingabe hh:mm</t>
        </r>
      </text>
    </comment>
    <comment ref="G54" authorId="1">
      <text>
        <r>
          <rPr>
            <b/>
            <sz val="9"/>
            <color indexed="81"/>
            <rFont val="Tahoma"/>
            <family val="2"/>
          </rPr>
          <t>DJK:
Eingabe hh:mm</t>
        </r>
      </text>
    </comment>
    <comment ref="L54" authorId="1">
      <text>
        <r>
          <rPr>
            <b/>
            <sz val="9"/>
            <color indexed="81"/>
            <rFont val="Tahoma"/>
            <family val="2"/>
          </rPr>
          <t>DJK:
Eingabe hh:mm</t>
        </r>
      </text>
    </comment>
    <comment ref="B55" authorId="1">
      <text>
        <r>
          <rPr>
            <b/>
            <sz val="9"/>
            <color indexed="81"/>
            <rFont val="Tahoma"/>
            <family val="2"/>
          </rPr>
          <t>DJK:
Eingabe hh:mm</t>
        </r>
      </text>
    </comment>
    <comment ref="G55" authorId="1">
      <text>
        <r>
          <rPr>
            <b/>
            <sz val="9"/>
            <color indexed="81"/>
            <rFont val="Tahoma"/>
            <family val="2"/>
          </rPr>
          <t>DJK:
Eingabe hh:mm</t>
        </r>
      </text>
    </comment>
    <comment ref="L55" authorId="1">
      <text>
        <r>
          <rPr>
            <b/>
            <sz val="9"/>
            <color indexed="81"/>
            <rFont val="Tahoma"/>
            <family val="2"/>
          </rPr>
          <t>DJK:
Eingabe hh:mm</t>
        </r>
      </text>
    </comment>
    <comment ref="B56" authorId="1">
      <text>
        <r>
          <rPr>
            <b/>
            <sz val="9"/>
            <color indexed="81"/>
            <rFont val="Tahoma"/>
            <family val="2"/>
          </rPr>
          <t>DJK:
Eingabe hh:mm</t>
        </r>
      </text>
    </comment>
    <comment ref="G56" authorId="1">
      <text>
        <r>
          <rPr>
            <b/>
            <sz val="9"/>
            <color indexed="81"/>
            <rFont val="Tahoma"/>
            <family val="2"/>
          </rPr>
          <t>DJK:
Eingabe hh:mm</t>
        </r>
      </text>
    </comment>
    <comment ref="L56" authorId="1">
      <text>
        <r>
          <rPr>
            <b/>
            <sz val="9"/>
            <color indexed="81"/>
            <rFont val="Tahoma"/>
            <family val="2"/>
          </rPr>
          <t>DJK:
Eingabe hh:mm</t>
        </r>
      </text>
    </comment>
    <comment ref="B57" authorId="1">
      <text>
        <r>
          <rPr>
            <b/>
            <sz val="9"/>
            <color indexed="81"/>
            <rFont val="Tahoma"/>
            <family val="2"/>
          </rPr>
          <t>DJK:
Eingabe hh:mm</t>
        </r>
      </text>
    </comment>
    <comment ref="G57" authorId="1">
      <text>
        <r>
          <rPr>
            <b/>
            <sz val="9"/>
            <color indexed="81"/>
            <rFont val="Tahoma"/>
            <family val="2"/>
          </rPr>
          <t>DJK:
Eingabe hh:mm</t>
        </r>
      </text>
    </comment>
    <comment ref="L57" authorId="1">
      <text>
        <r>
          <rPr>
            <b/>
            <sz val="9"/>
            <color indexed="81"/>
            <rFont val="Tahoma"/>
            <family val="2"/>
          </rPr>
          <t>DJK:
Eingabe hh:mm</t>
        </r>
      </text>
    </comment>
    <comment ref="B58" authorId="1">
      <text>
        <r>
          <rPr>
            <b/>
            <sz val="9"/>
            <color indexed="81"/>
            <rFont val="Tahoma"/>
            <family val="2"/>
          </rPr>
          <t>DJK:
Eingabe hh:mm</t>
        </r>
      </text>
    </comment>
    <comment ref="G58" authorId="1">
      <text>
        <r>
          <rPr>
            <b/>
            <sz val="9"/>
            <color indexed="81"/>
            <rFont val="Tahoma"/>
            <family val="2"/>
          </rPr>
          <t>DJK:
Eingabe hh:mm</t>
        </r>
      </text>
    </comment>
    <comment ref="L58" authorId="1">
      <text>
        <r>
          <rPr>
            <b/>
            <sz val="9"/>
            <color indexed="81"/>
            <rFont val="Tahoma"/>
            <family val="2"/>
          </rPr>
          <t>DJK:
Eingabe hh:mm</t>
        </r>
      </text>
    </comment>
    <comment ref="B59" authorId="1">
      <text>
        <r>
          <rPr>
            <b/>
            <sz val="9"/>
            <color indexed="81"/>
            <rFont val="Tahoma"/>
            <family val="2"/>
          </rPr>
          <t>DJK:
Eingabe hh:mm</t>
        </r>
      </text>
    </comment>
    <comment ref="G59" authorId="1">
      <text>
        <r>
          <rPr>
            <b/>
            <sz val="9"/>
            <color indexed="81"/>
            <rFont val="Tahoma"/>
            <family val="2"/>
          </rPr>
          <t>DJK:
Eingabe hh:mm</t>
        </r>
      </text>
    </comment>
    <comment ref="L59" authorId="1">
      <text>
        <r>
          <rPr>
            <b/>
            <sz val="9"/>
            <color indexed="81"/>
            <rFont val="Tahoma"/>
            <family val="2"/>
          </rPr>
          <t>DJK:
Eingabe hh:mm</t>
        </r>
      </text>
    </comment>
    <comment ref="B60" authorId="1">
      <text>
        <r>
          <rPr>
            <b/>
            <sz val="9"/>
            <color indexed="81"/>
            <rFont val="Tahoma"/>
            <family val="2"/>
          </rPr>
          <t>DJK:
Eingabe hh:mm</t>
        </r>
      </text>
    </comment>
    <comment ref="G60" authorId="1">
      <text>
        <r>
          <rPr>
            <b/>
            <sz val="9"/>
            <color indexed="81"/>
            <rFont val="Tahoma"/>
            <family val="2"/>
          </rPr>
          <t>DJK:
Eingabe hh:mm</t>
        </r>
      </text>
    </comment>
    <comment ref="L60" authorId="1">
      <text>
        <r>
          <rPr>
            <b/>
            <sz val="9"/>
            <color indexed="81"/>
            <rFont val="Tahoma"/>
            <family val="2"/>
          </rPr>
          <t>DJK:
Eingabe hh:mm</t>
        </r>
      </text>
    </comment>
    <comment ref="B61" authorId="1">
      <text>
        <r>
          <rPr>
            <b/>
            <sz val="9"/>
            <color indexed="81"/>
            <rFont val="Tahoma"/>
            <family val="2"/>
          </rPr>
          <t>DJK:
Eingabe hh:mm</t>
        </r>
      </text>
    </comment>
    <comment ref="G61" authorId="1">
      <text>
        <r>
          <rPr>
            <b/>
            <sz val="9"/>
            <color indexed="81"/>
            <rFont val="Tahoma"/>
            <family val="2"/>
          </rPr>
          <t>DJK:
Eingabe hh:mm</t>
        </r>
      </text>
    </comment>
    <comment ref="L61" authorId="1">
      <text>
        <r>
          <rPr>
            <b/>
            <sz val="9"/>
            <color indexed="81"/>
            <rFont val="Tahoma"/>
            <family val="2"/>
          </rPr>
          <t>DJK:
Eingabe hh:mm</t>
        </r>
      </text>
    </comment>
  </commentList>
</comments>
</file>

<file path=xl/comments3.xml><?xml version="1.0" encoding="utf-8"?>
<comments xmlns="http://schemas.openxmlformats.org/spreadsheetml/2006/main">
  <authors>
    <author>Zimmermann</author>
  </authors>
  <commentList>
    <comment ref="B15" authorId="0">
      <text>
        <r>
          <rPr>
            <b/>
            <sz val="9"/>
            <color indexed="81"/>
            <rFont val="Tahoma"/>
            <family val="2"/>
          </rPr>
          <t>Zimmermann:</t>
        </r>
        <r>
          <rPr>
            <sz val="9"/>
            <color indexed="81"/>
            <rFont val="Tahoma"/>
            <family val="2"/>
          </rPr>
          <t xml:space="preserve">
Achtung Auswahlfeld
Auf den Pfeil klicken</t>
        </r>
      </text>
    </comment>
    <comment ref="B25" authorId="0">
      <text>
        <r>
          <rPr>
            <b/>
            <sz val="9"/>
            <color indexed="81"/>
            <rFont val="Tahoma"/>
            <family val="2"/>
          </rPr>
          <t>DJK:
Eingabe hh:mm</t>
        </r>
      </text>
    </comment>
  </commentList>
</comments>
</file>

<file path=xl/sharedStrings.xml><?xml version="1.0" encoding="utf-8"?>
<sst xmlns="http://schemas.openxmlformats.org/spreadsheetml/2006/main" count="206" uniqueCount="61">
  <si>
    <t>Vereinsnummer:</t>
  </si>
  <si>
    <t>Lizenz-Nr.:</t>
  </si>
  <si>
    <t xml:space="preserve">  </t>
  </si>
  <si>
    <t>für Monat</t>
  </si>
  <si>
    <t>Zahl der Stunden</t>
  </si>
  <si>
    <t>Summe in €</t>
  </si>
  <si>
    <t>_______________________________________________________</t>
  </si>
  <si>
    <t>Dat.</t>
  </si>
  <si>
    <t>Uhrzeit</t>
  </si>
  <si>
    <t>von – bis</t>
  </si>
  <si>
    <t>Zahl d.</t>
  </si>
  <si>
    <t>Std.</t>
  </si>
  <si>
    <t>Einsatzort</t>
  </si>
  <si>
    <t>Von – bis</t>
  </si>
  <si>
    <t>von - bis</t>
  </si>
  <si>
    <t>Gesamt-stunden</t>
  </si>
  <si>
    <t>Die aufgeführten Stunden habe ich selbst geleistet.</t>
  </si>
  <si>
    <t>Die oben eingetragenen Beträge habe ich erhalten</t>
  </si>
  <si>
    <t xml:space="preserve">Monat:  </t>
  </si>
  <si>
    <t>Gesamt</t>
  </si>
  <si>
    <t>1. Quartal</t>
  </si>
  <si>
    <t>2. Quartal</t>
  </si>
  <si>
    <t>3. Quartal</t>
  </si>
  <si>
    <t>4. Quartal</t>
  </si>
  <si>
    <t>wurden folgende Zahlungen (Brutto) geleistet:</t>
  </si>
  <si>
    <r>
      <t xml:space="preserve">Im </t>
    </r>
    <r>
      <rPr>
        <b/>
        <u/>
        <sz val="12"/>
        <color indexed="8"/>
        <rFont val="Times New Roman"/>
        <family val="1"/>
      </rPr>
      <t/>
    </r>
  </si>
  <si>
    <t xml:space="preserve"> € / Stunde</t>
  </si>
  <si>
    <t>€</t>
  </si>
  <si>
    <t>Gültig bis :</t>
  </si>
  <si>
    <t>BLZ:</t>
  </si>
  <si>
    <t>Bank:</t>
  </si>
  <si>
    <t>Konto Nr.:</t>
  </si>
  <si>
    <t>Datum und Unterschrift des Übungsleiters</t>
  </si>
  <si>
    <t>Jahr</t>
  </si>
  <si>
    <t>Datum und Unterschrift des Sportwartes</t>
  </si>
  <si>
    <t>Kassierer/ Geschäftsführer</t>
  </si>
  <si>
    <t xml:space="preserve">Für welche Sportart/ Gruppe wurde/n die Übungsstunde/n erteilt: </t>
  </si>
  <si>
    <t>Name</t>
  </si>
  <si>
    <t>PLZ Ort</t>
  </si>
  <si>
    <t>Straße Hausnr.</t>
  </si>
  <si>
    <t>Christoph Zimmermann 12.2011</t>
  </si>
  <si>
    <t>Übungsleitervergütung</t>
  </si>
  <si>
    <t>Iban:</t>
  </si>
  <si>
    <t>BIC:</t>
  </si>
  <si>
    <t>zusammen €</t>
  </si>
  <si>
    <r>
      <t>ZAHLUNGSNACHWEIS</t>
    </r>
    <r>
      <rPr>
        <b/>
        <sz val="10"/>
        <color theme="1"/>
        <rFont val="Times New Roman"/>
        <family val="1"/>
      </rPr>
      <t xml:space="preserve">             </t>
    </r>
    <r>
      <rPr>
        <b/>
        <sz val="16"/>
        <color indexed="8"/>
        <rFont val="Times New Roman"/>
        <family val="1"/>
      </rPr>
      <t/>
    </r>
  </si>
  <si>
    <t>DJK Betzdorf e.V.</t>
  </si>
  <si>
    <t>Pauschalbetrag €</t>
  </si>
  <si>
    <t>Fahrt und Nebenkosten</t>
  </si>
  <si>
    <t>davon</t>
  </si>
  <si>
    <t>Zahl d. Std.</t>
  </si>
  <si>
    <t>Datum</t>
  </si>
  <si>
    <t>Gesamtbetrag</t>
  </si>
  <si>
    <t>Vor und Nachname</t>
  </si>
  <si>
    <t>Schatzmeister/in</t>
  </si>
  <si>
    <t>Es wird bestätigt das die oben aufgeführten Beträge gezahlt und verbucht wurden</t>
  </si>
  <si>
    <t>1. oder 2. Vorsitzende/r</t>
  </si>
  <si>
    <t>S.Wolf</t>
  </si>
  <si>
    <t>S. Koch</t>
  </si>
  <si>
    <t>DJK 250119</t>
  </si>
  <si>
    <t>DJK 250129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</si>
</sst>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mmmm"/>
    <numFmt numFmtId="165" formatCode="#,##0.00\ &quot;€&quot;"/>
    <numFmt numFmtId="166" formatCode="#,##0.00\ &quot;€&quot;&quot;/h&quot;"/>
    <numFmt numFmtId="167" formatCode="0.00000000"/>
    <numFmt numFmtId="168" formatCode="0.000000"/>
  </numFmts>
  <fonts count="35" x14ac:knownFonts="1">
    <font>
      <sz val="11"/>
      <color theme="1"/>
      <name val="Calibri"/>
      <family val="2"/>
      <scheme val="minor"/>
    </font>
    <font>
      <b/>
      <sz val="16"/>
      <color indexed="8"/>
      <name val="Times New Roman"/>
      <family val="1"/>
    </font>
    <font>
      <b/>
      <u/>
      <sz val="12"/>
      <color indexed="8"/>
      <name val="Times New Roman"/>
      <family val="1"/>
    </font>
    <font>
      <sz val="11"/>
      <color indexed="20"/>
      <name val="Calibri"/>
      <family val="2"/>
    </font>
    <font>
      <sz val="9"/>
      <color indexed="81"/>
      <name val="Tahoma"/>
      <family val="2"/>
    </font>
    <font>
      <b/>
      <sz val="9"/>
      <color indexed="81"/>
      <name val="Tahoma"/>
      <family val="2"/>
    </font>
    <font>
      <b/>
      <sz val="20"/>
      <color theme="1"/>
      <name val="Times New Roman"/>
      <family val="1"/>
    </font>
    <font>
      <b/>
      <sz val="10"/>
      <color theme="1"/>
      <name val="Times New Roman"/>
      <family val="1"/>
    </font>
    <font>
      <sz val="11"/>
      <color theme="1"/>
      <name val="Calibri"/>
      <family val="2"/>
    </font>
    <font>
      <b/>
      <sz val="14"/>
      <color theme="1"/>
      <name val="Calibri"/>
      <family val="2"/>
    </font>
    <font>
      <sz val="14"/>
      <color theme="1"/>
      <name val="Calibri"/>
      <family val="2"/>
    </font>
    <font>
      <b/>
      <sz val="14"/>
      <color theme="1"/>
      <name val="Times New Roman"/>
      <family val="1"/>
    </font>
    <font>
      <sz val="12"/>
      <color theme="1"/>
      <name val="Times New Roman"/>
      <family val="1"/>
    </font>
    <font>
      <b/>
      <sz val="11"/>
      <color theme="1"/>
      <name val="Calibri"/>
      <family val="2"/>
    </font>
    <font>
      <sz val="8"/>
      <color theme="1"/>
      <name val="Times New Roman"/>
      <family val="1"/>
    </font>
    <font>
      <sz val="8"/>
      <color theme="1"/>
      <name val="Calibri"/>
      <family val="2"/>
    </font>
    <font>
      <sz val="10"/>
      <color theme="1"/>
      <name val="Times New Roman"/>
      <family val="1"/>
    </font>
    <font>
      <b/>
      <sz val="12"/>
      <color theme="1"/>
      <name val="Calibri"/>
      <family val="2"/>
    </font>
    <font>
      <sz val="12"/>
      <color theme="1"/>
      <name val="Calibri"/>
      <family val="2"/>
    </font>
    <font>
      <b/>
      <sz val="12"/>
      <color theme="1"/>
      <name val="Times New Roman"/>
      <family val="1"/>
    </font>
    <font>
      <b/>
      <sz val="18"/>
      <color theme="1"/>
      <name val="Times New Roman"/>
      <family val="1"/>
    </font>
    <font>
      <sz val="14"/>
      <color theme="1"/>
      <name val="Times New Roman"/>
      <family val="1"/>
    </font>
    <font>
      <sz val="18"/>
      <color theme="1"/>
      <name val="Times New Roman"/>
      <family val="1"/>
    </font>
    <font>
      <sz val="16"/>
      <color theme="1"/>
      <name val="Times New Roman"/>
      <family val="1"/>
    </font>
    <font>
      <sz val="9"/>
      <color indexed="81"/>
      <name val="Segoe UI"/>
      <family val="2"/>
    </font>
    <font>
      <sz val="10"/>
      <color theme="1"/>
      <name val="Calibri"/>
      <family val="2"/>
      <scheme val="minor"/>
    </font>
    <font>
      <b/>
      <sz val="9"/>
      <color theme="1"/>
      <name val="Times New Roman"/>
      <family val="1"/>
    </font>
    <font>
      <sz val="9"/>
      <color theme="1"/>
      <name val="Calibri"/>
      <family val="2"/>
      <scheme val="minor"/>
    </font>
    <font>
      <sz val="10"/>
      <color theme="1"/>
      <name val="Calibri"/>
      <family val="2"/>
    </font>
    <font>
      <b/>
      <sz val="9"/>
      <color indexed="81"/>
      <name val="Segoe UI"/>
      <family val="2"/>
    </font>
    <font>
      <b/>
      <sz val="11"/>
      <color theme="1"/>
      <name val="Times New Roman"/>
      <family val="1"/>
    </font>
    <font>
      <sz val="11"/>
      <color theme="1"/>
      <name val="Vladimir Script"/>
      <family val="4"/>
    </font>
    <font>
      <sz val="18"/>
      <color theme="1"/>
      <name val="Vladimir Script"/>
      <family val="4"/>
    </font>
    <font>
      <sz val="9"/>
      <color theme="1"/>
      <name val="Calibri"/>
      <family val="2"/>
    </font>
    <font>
      <sz val="16"/>
      <color theme="1"/>
      <name val="Calibri"/>
      <family val="2"/>
    </font>
  </fonts>
  <fills count="3">
    <fill>
      <patternFill patternType="none"/>
    </fill>
    <fill>
      <patternFill patternType="gray125"/>
    </fill>
    <fill>
      <patternFill patternType="solid">
        <fgColor rgb="FFFFFF99"/>
        <bgColor indexed="64"/>
      </patternFill>
    </fill>
  </fills>
  <borders count="63">
    <border>
      <left/>
      <right/>
      <top/>
      <bottom/>
      <diagonal/>
    </border>
    <border>
      <left/>
      <right/>
      <top/>
      <bottom style="medium">
        <color indexed="20"/>
      </bottom>
      <diagonal/>
    </border>
    <border>
      <left style="medium">
        <color indexed="64"/>
      </left>
      <right style="medium">
        <color indexed="64"/>
      </right>
      <top/>
      <bottom/>
      <diagonal/>
    </border>
    <border>
      <left/>
      <right style="medium">
        <color indexed="64"/>
      </right>
      <top/>
      <bottom/>
      <diagonal/>
    </border>
    <border>
      <left/>
      <right/>
      <top/>
      <bottom style="medium">
        <color theme="1"/>
      </bottom>
      <diagonal/>
    </border>
    <border>
      <left/>
      <right/>
      <top/>
      <bottom style="double">
        <color auto="1"/>
      </bottom>
      <diagonal/>
    </border>
    <border>
      <left style="thick">
        <color rgb="FF0070C0"/>
      </left>
      <right style="thin">
        <color rgb="FF0070C0"/>
      </right>
      <top/>
      <bottom style="thick">
        <color rgb="FF0070C0"/>
      </bottom>
      <diagonal/>
    </border>
    <border>
      <left style="thin">
        <color rgb="FF0070C0"/>
      </left>
      <right style="thin">
        <color rgb="FF0070C0"/>
      </right>
      <top/>
      <bottom style="thick">
        <color rgb="FF0070C0"/>
      </bottom>
      <diagonal/>
    </border>
    <border>
      <left style="thin">
        <color rgb="FF0070C0"/>
      </left>
      <right style="thick">
        <color rgb="FF0070C0"/>
      </right>
      <top/>
      <bottom style="thick">
        <color rgb="FF0070C0"/>
      </bottom>
      <diagonal/>
    </border>
    <border>
      <left style="thick">
        <color rgb="FF0070C0"/>
      </left>
      <right style="thin">
        <color rgb="FF0070C0"/>
      </right>
      <top style="thick">
        <color rgb="FF0070C0"/>
      </top>
      <bottom style="thick">
        <color rgb="FF0070C0"/>
      </bottom>
      <diagonal/>
    </border>
    <border>
      <left style="thin">
        <color rgb="FF0070C0"/>
      </left>
      <right style="thin">
        <color rgb="FF0070C0"/>
      </right>
      <top style="thick">
        <color rgb="FF0070C0"/>
      </top>
      <bottom style="thick">
        <color rgb="FF0070C0"/>
      </bottom>
      <diagonal/>
    </border>
    <border>
      <left style="thin">
        <color rgb="FF0070C0"/>
      </left>
      <right style="thick">
        <color rgb="FF0070C0"/>
      </right>
      <top style="thick">
        <color rgb="FF0070C0"/>
      </top>
      <bottom style="thick">
        <color rgb="FF0070C0"/>
      </bottom>
      <diagonal/>
    </border>
    <border>
      <left style="thick">
        <color rgb="FF0070C0"/>
      </left>
      <right style="thin">
        <color rgb="FF0070C0"/>
      </right>
      <top style="thick">
        <color rgb="FF0070C0"/>
      </top>
      <bottom style="thin">
        <color rgb="FF0070C0"/>
      </bottom>
      <diagonal/>
    </border>
    <border>
      <left style="thin">
        <color rgb="FF0070C0"/>
      </left>
      <right style="thin">
        <color rgb="FF0070C0"/>
      </right>
      <top style="thick">
        <color rgb="FF0070C0"/>
      </top>
      <bottom style="thin">
        <color rgb="FF0070C0"/>
      </bottom>
      <diagonal/>
    </border>
    <border>
      <left style="thin">
        <color rgb="FF0070C0"/>
      </left>
      <right style="thick">
        <color rgb="FF0070C0"/>
      </right>
      <top style="thick">
        <color rgb="FF0070C0"/>
      </top>
      <bottom style="thin">
        <color rgb="FF0070C0"/>
      </bottom>
      <diagonal/>
    </border>
    <border>
      <left style="thick">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ck">
        <color rgb="FF0070C0"/>
      </right>
      <top style="thin">
        <color rgb="FF0070C0"/>
      </top>
      <bottom style="thin">
        <color rgb="FF0070C0"/>
      </bottom>
      <diagonal/>
    </border>
    <border>
      <left style="thick">
        <color rgb="FF0070C0"/>
      </left>
      <right style="thin">
        <color rgb="FF0070C0"/>
      </right>
      <top style="thin">
        <color rgb="FF0070C0"/>
      </top>
      <bottom style="thick">
        <color rgb="FF0070C0"/>
      </bottom>
      <diagonal/>
    </border>
    <border>
      <left style="thin">
        <color rgb="FF0070C0"/>
      </left>
      <right style="thin">
        <color rgb="FF0070C0"/>
      </right>
      <top style="thin">
        <color rgb="FF0070C0"/>
      </top>
      <bottom style="thick">
        <color rgb="FF0070C0"/>
      </bottom>
      <diagonal/>
    </border>
    <border>
      <left style="thin">
        <color rgb="FF0070C0"/>
      </left>
      <right style="thick">
        <color rgb="FF0070C0"/>
      </right>
      <top style="thin">
        <color rgb="FF0070C0"/>
      </top>
      <bottom style="thick">
        <color rgb="FF0070C0"/>
      </bottom>
      <diagonal/>
    </border>
    <border>
      <left style="thick">
        <color rgb="FF0070C0"/>
      </left>
      <right style="thick">
        <color rgb="FF0070C0"/>
      </right>
      <top/>
      <bottom style="thick">
        <color rgb="FF0070C0"/>
      </bottom>
      <diagonal/>
    </border>
    <border>
      <left/>
      <right style="thick">
        <color rgb="FF0070C0"/>
      </right>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thin">
        <color rgb="FF0070C0"/>
      </right>
      <top style="thick">
        <color rgb="FF0070C0"/>
      </top>
      <bottom style="thick">
        <color rgb="FF0070C0"/>
      </bottom>
      <diagonal/>
    </border>
    <border>
      <left style="thick">
        <color rgb="FF0070C0"/>
      </left>
      <right/>
      <top style="thick">
        <color rgb="FF0070C0"/>
      </top>
      <bottom style="thin">
        <color rgb="FF0070C0"/>
      </bottom>
      <diagonal/>
    </border>
    <border>
      <left/>
      <right style="thick">
        <color rgb="FF0070C0"/>
      </right>
      <top style="thick">
        <color rgb="FF0070C0"/>
      </top>
      <bottom style="thin">
        <color rgb="FF0070C0"/>
      </bottom>
      <diagonal/>
    </border>
    <border>
      <left style="thick">
        <color rgb="FF0070C0"/>
      </left>
      <right/>
      <top style="thin">
        <color rgb="FF0070C0"/>
      </top>
      <bottom style="thin">
        <color rgb="FF0070C0"/>
      </bottom>
      <diagonal/>
    </border>
    <border>
      <left/>
      <right style="thick">
        <color rgb="FF0070C0"/>
      </right>
      <top style="thin">
        <color rgb="FF0070C0"/>
      </top>
      <bottom style="thin">
        <color rgb="FF0070C0"/>
      </bottom>
      <diagonal/>
    </border>
    <border>
      <left style="thick">
        <color rgb="FF0070C0"/>
      </left>
      <right/>
      <top style="thin">
        <color rgb="FF0070C0"/>
      </top>
      <bottom style="thick">
        <color rgb="FF0070C0"/>
      </bottom>
      <diagonal/>
    </border>
    <border>
      <left/>
      <right style="thick">
        <color rgb="FF0070C0"/>
      </right>
      <top style="thin">
        <color rgb="FF0070C0"/>
      </top>
      <bottom style="thick">
        <color rgb="FF0070C0"/>
      </bottom>
      <diagonal/>
    </border>
    <border>
      <left/>
      <right style="thin">
        <color rgb="FF0070C0"/>
      </right>
      <top style="thick">
        <color rgb="FF0070C0"/>
      </top>
      <bottom style="thin">
        <color rgb="FF0070C0"/>
      </bottom>
      <diagonal/>
    </border>
    <border>
      <left style="thin">
        <color rgb="FF0070C0"/>
      </left>
      <right/>
      <top style="thick">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ck">
        <color rgb="FF0070C0"/>
      </bottom>
      <diagonal/>
    </border>
    <border>
      <left style="thin">
        <color rgb="FF0070C0"/>
      </left>
      <right/>
      <top style="thin">
        <color rgb="FF0070C0"/>
      </top>
      <bottom style="thick">
        <color rgb="FF0070C0"/>
      </bottom>
      <diagonal/>
    </border>
    <border>
      <left style="thin">
        <color rgb="FF0070C0"/>
      </left>
      <right/>
      <top/>
      <bottom style="thick">
        <color rgb="FF0070C0"/>
      </bottom>
      <diagonal/>
    </border>
    <border>
      <left style="thin">
        <color rgb="FF0070C0"/>
      </left>
      <right/>
      <top style="thick">
        <color rgb="FF0070C0"/>
      </top>
      <bottom style="thick">
        <color rgb="FF0070C0"/>
      </bottom>
      <diagonal/>
    </border>
    <border>
      <left/>
      <right/>
      <top/>
      <bottom style="medium">
        <color rgb="FF0070C0"/>
      </bottom>
      <diagonal/>
    </border>
    <border>
      <left style="thick">
        <color rgb="FF0070C0"/>
      </left>
      <right style="thick">
        <color rgb="FF0070C0"/>
      </right>
      <top style="thick">
        <color rgb="FF0070C0"/>
      </top>
      <bottom/>
      <diagonal/>
    </border>
    <border>
      <left style="thick">
        <color rgb="FF0070C0"/>
      </left>
      <right/>
      <top style="thick">
        <color rgb="FF0070C0"/>
      </top>
      <bottom/>
      <diagonal/>
    </border>
    <border>
      <left style="thick">
        <color rgb="FF0070C0"/>
      </left>
      <right/>
      <top/>
      <bottom/>
      <diagonal/>
    </border>
    <border>
      <left style="thin">
        <color rgb="FF0070C0"/>
      </left>
      <right style="thick">
        <color rgb="FF0070C0"/>
      </right>
      <top/>
      <bottom style="thin">
        <color rgb="FF0070C0"/>
      </bottom>
      <diagonal/>
    </border>
    <border>
      <left style="thin">
        <color rgb="FF0070C0"/>
      </left>
      <right style="thin">
        <color rgb="FF0070C0"/>
      </right>
      <top style="thick">
        <color rgb="FF0070C0"/>
      </top>
      <bottom/>
      <diagonal/>
    </border>
    <border>
      <left style="thin">
        <color rgb="FF0070C0"/>
      </left>
      <right style="thick">
        <color rgb="FF0070C0"/>
      </right>
      <top style="thick">
        <color rgb="FF0070C0"/>
      </top>
      <bottom/>
      <diagonal/>
    </border>
    <border>
      <left style="thin">
        <color rgb="FF0070C0"/>
      </left>
      <right style="thin">
        <color rgb="FF0070C0"/>
      </right>
      <top/>
      <bottom style="thin">
        <color rgb="FF0070C0"/>
      </bottom>
      <diagonal/>
    </border>
    <border>
      <left style="thin">
        <color rgb="FF0070C0"/>
      </left>
      <right/>
      <top style="thin">
        <color rgb="FF0070C0"/>
      </top>
      <bottom style="hair">
        <color auto="1"/>
      </bottom>
      <diagonal/>
    </border>
    <border>
      <left style="thin">
        <color rgb="FF0070C0"/>
      </left>
      <right/>
      <top style="hair">
        <color auto="1"/>
      </top>
      <bottom style="thin">
        <color rgb="FF0070C0"/>
      </bottom>
      <diagonal/>
    </border>
    <border>
      <left/>
      <right/>
      <top/>
      <bottom style="thick">
        <color rgb="FF0070C0"/>
      </bottom>
      <diagonal/>
    </border>
    <border>
      <left style="thick">
        <color rgb="FF0070C0"/>
      </left>
      <right style="medium">
        <color rgb="FF0070C0"/>
      </right>
      <top style="thick">
        <color rgb="FF0070C0"/>
      </top>
      <bottom style="thin">
        <color rgb="FF0070C0"/>
      </bottom>
      <diagonal/>
    </border>
    <border>
      <left style="medium">
        <color rgb="FF0070C0"/>
      </left>
      <right style="medium">
        <color rgb="FF0070C0"/>
      </right>
      <top style="thick">
        <color rgb="FF0070C0"/>
      </top>
      <bottom style="thin">
        <color rgb="FF0070C0"/>
      </bottom>
      <diagonal/>
    </border>
    <border>
      <left style="medium">
        <color rgb="FF0070C0"/>
      </left>
      <right style="thick">
        <color rgb="FF0070C0"/>
      </right>
      <top style="thick">
        <color rgb="FF0070C0"/>
      </top>
      <bottom style="thin">
        <color rgb="FF0070C0"/>
      </bottom>
      <diagonal/>
    </border>
    <border>
      <left style="thick">
        <color rgb="FF0070C0"/>
      </left>
      <right style="medium">
        <color rgb="FF0070C0"/>
      </right>
      <top style="thin">
        <color rgb="FF0070C0"/>
      </top>
      <bottom style="thin">
        <color rgb="FF0070C0"/>
      </bottom>
      <diagonal/>
    </border>
    <border>
      <left style="medium">
        <color rgb="FF0070C0"/>
      </left>
      <right style="medium">
        <color rgb="FF0070C0"/>
      </right>
      <top style="thin">
        <color rgb="FF0070C0"/>
      </top>
      <bottom style="thin">
        <color rgb="FF0070C0"/>
      </bottom>
      <diagonal/>
    </border>
    <border>
      <left style="medium">
        <color rgb="FF0070C0"/>
      </left>
      <right style="thick">
        <color rgb="FF0070C0"/>
      </right>
      <top style="thin">
        <color rgb="FF0070C0"/>
      </top>
      <bottom style="thin">
        <color rgb="FF0070C0"/>
      </bottom>
      <diagonal/>
    </border>
    <border>
      <left style="thick">
        <color rgb="FF0070C0"/>
      </left>
      <right style="medium">
        <color rgb="FF0070C0"/>
      </right>
      <top style="thin">
        <color rgb="FF0070C0"/>
      </top>
      <bottom style="thick">
        <color rgb="FF0070C0"/>
      </bottom>
      <diagonal/>
    </border>
    <border>
      <left style="medium">
        <color rgb="FF0070C0"/>
      </left>
      <right style="medium">
        <color rgb="FF0070C0"/>
      </right>
      <top style="thin">
        <color rgb="FF0070C0"/>
      </top>
      <bottom style="thick">
        <color rgb="FF0070C0"/>
      </bottom>
      <diagonal/>
    </border>
    <border>
      <left style="medium">
        <color rgb="FF0070C0"/>
      </left>
      <right style="thick">
        <color rgb="FF0070C0"/>
      </right>
      <top style="thin">
        <color rgb="FF0070C0"/>
      </top>
      <bottom style="thick">
        <color rgb="FF0070C0"/>
      </bottom>
      <diagonal/>
    </border>
    <border>
      <left/>
      <right style="thick">
        <color rgb="FF0070C0"/>
      </right>
      <top style="thick">
        <color rgb="FF0070C0"/>
      </top>
      <bottom/>
      <diagonal/>
    </border>
    <border>
      <left style="thick">
        <color rgb="FF0070C0"/>
      </left>
      <right style="thick">
        <color rgb="FF0070C0"/>
      </right>
      <top style="thick">
        <color rgb="FF0070C0"/>
      </top>
      <bottom style="thick">
        <color rgb="FF0070C0"/>
      </bottom>
      <diagonal/>
    </border>
    <border>
      <left/>
      <right/>
      <top style="thick">
        <color rgb="FF0070C0"/>
      </top>
      <bottom/>
      <diagonal/>
    </border>
  </borders>
  <cellStyleXfs count="1">
    <xf numFmtId="0" fontId="0" fillId="0" borderId="0"/>
  </cellStyleXfs>
  <cellXfs count="183">
    <xf numFmtId="0" fontId="0" fillId="0" borderId="0" xfId="0"/>
    <xf numFmtId="0" fontId="3" fillId="0" borderId="0" xfId="0" applyFont="1"/>
    <xf numFmtId="14" fontId="3" fillId="0" borderId="0" xfId="0" applyNumberFormat="1" applyFont="1"/>
    <xf numFmtId="2" fontId="3" fillId="0" borderId="0" xfId="0" applyNumberFormat="1" applyFont="1"/>
    <xf numFmtId="20" fontId="3" fillId="0" borderId="0" xfId="0" applyNumberFormat="1" applyFont="1"/>
    <xf numFmtId="46" fontId="3" fillId="0" borderId="0" xfId="0" applyNumberFormat="1" applyFont="1"/>
    <xf numFmtId="167" fontId="3" fillId="0" borderId="0" xfId="0" applyNumberFormat="1" applyFont="1"/>
    <xf numFmtId="168" fontId="3" fillId="0" borderId="0" xfId="0" applyNumberFormat="1" applyFont="1"/>
    <xf numFmtId="0" fontId="6"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2" fillId="0" borderId="0" xfId="0" applyFont="1" applyAlignment="1">
      <alignment horizontal="center"/>
    </xf>
    <xf numFmtId="0" fontId="16" fillId="0" borderId="0" xfId="0" applyFont="1"/>
    <xf numFmtId="0" fontId="8" fillId="0" borderId="0" xfId="0" applyFont="1" applyAlignment="1">
      <alignment horizontal="right"/>
    </xf>
    <xf numFmtId="0" fontId="18" fillId="0" borderId="0" xfId="0" applyFont="1"/>
    <xf numFmtId="0" fontId="17" fillId="0" borderId="0" xfId="0" applyFont="1"/>
    <xf numFmtId="0" fontId="17" fillId="0" borderId="0" xfId="0" applyFont="1" applyAlignment="1">
      <alignment horizontal="center"/>
    </xf>
    <xf numFmtId="14" fontId="8" fillId="0" borderId="0" xfId="0" applyNumberFormat="1" applyFont="1"/>
    <xf numFmtId="0" fontId="20" fillId="0" borderId="0" xfId="0" applyFont="1"/>
    <xf numFmtId="20" fontId="8" fillId="0" borderId="0" xfId="0" applyNumberFormat="1" applyFont="1"/>
    <xf numFmtId="167" fontId="8" fillId="0" borderId="0" xfId="0" applyNumberFormat="1" applyFont="1"/>
    <xf numFmtId="2" fontId="8" fillId="0" borderId="0" xfId="0" applyNumberFormat="1" applyFont="1"/>
    <xf numFmtId="46" fontId="8" fillId="0" borderId="0" xfId="0" applyNumberFormat="1" applyFont="1"/>
    <xf numFmtId="0" fontId="21" fillId="0" borderId="0" xfId="0" applyFont="1"/>
    <xf numFmtId="0" fontId="19" fillId="0" borderId="0" xfId="0" applyFont="1"/>
    <xf numFmtId="0" fontId="8" fillId="0" borderId="5" xfId="0" applyFont="1" applyBorder="1"/>
    <xf numFmtId="0" fontId="17" fillId="0" borderId="5" xfId="0" applyFont="1" applyBorder="1"/>
    <xf numFmtId="0" fontId="30" fillId="0" borderId="0" xfId="0" applyFont="1"/>
    <xf numFmtId="0" fontId="8" fillId="0" borderId="0" xfId="0" applyFont="1" applyProtection="1">
      <protection hidden="1"/>
    </xf>
    <xf numFmtId="0" fontId="31" fillId="0" borderId="0" xfId="0" applyFont="1"/>
    <xf numFmtId="0" fontId="0" fillId="0" borderId="22" xfId="0" applyBorder="1" applyAlignment="1">
      <alignment horizontal="center" vertical="top" wrapText="1"/>
    </xf>
    <xf numFmtId="0" fontId="27" fillId="0" borderId="24" xfId="0" applyFont="1" applyBorder="1"/>
    <xf numFmtId="165" fontId="19" fillId="0" borderId="38" xfId="0" applyNumberFormat="1" applyFont="1" applyBorder="1" applyAlignment="1">
      <alignment horizontal="center" vertical="top" wrapText="1"/>
    </xf>
    <xf numFmtId="0" fontId="26" fillId="0" borderId="39" xfId="0" applyFont="1" applyBorder="1" applyAlignment="1">
      <alignment horizontal="center" vertical="top" wrapText="1"/>
    </xf>
    <xf numFmtId="0" fontId="16" fillId="0" borderId="45" xfId="0" applyFont="1" applyBorder="1" applyAlignment="1">
      <alignment horizontal="center" vertical="top" wrapText="1"/>
    </xf>
    <xf numFmtId="0" fontId="16" fillId="0" borderId="45" xfId="0" applyFont="1" applyBorder="1" applyAlignment="1">
      <alignment vertical="top" wrapText="1"/>
    </xf>
    <xf numFmtId="0" fontId="16" fillId="0" borderId="47" xfId="0" applyFont="1" applyBorder="1" applyAlignment="1">
      <alignment vertical="top" wrapText="1"/>
    </xf>
    <xf numFmtId="20" fontId="16" fillId="2" borderId="48" xfId="0" applyNumberFormat="1" applyFont="1" applyFill="1" applyBorder="1" applyAlignment="1" applyProtection="1">
      <alignment horizontal="left" vertical="top" wrapText="1"/>
      <protection locked="0"/>
    </xf>
    <xf numFmtId="20" fontId="16" fillId="2" borderId="49" xfId="0" applyNumberFormat="1" applyFont="1" applyFill="1" applyBorder="1" applyAlignment="1" applyProtection="1">
      <alignment horizontal="right" vertical="top" wrapText="1"/>
      <protection locked="0"/>
    </xf>
    <xf numFmtId="0" fontId="16" fillId="0" borderId="13" xfId="0" applyFont="1" applyBorder="1" applyAlignment="1">
      <alignment horizontal="center" vertical="top" wrapText="1"/>
    </xf>
    <xf numFmtId="0" fontId="16" fillId="0" borderId="13" xfId="0" applyFont="1" applyBorder="1" applyAlignment="1">
      <alignment vertical="top" wrapText="1"/>
    </xf>
    <xf numFmtId="0" fontId="16" fillId="0" borderId="16" xfId="0" applyFont="1" applyBorder="1" applyAlignment="1">
      <alignment vertical="top" wrapText="1"/>
    </xf>
    <xf numFmtId="20" fontId="16" fillId="0" borderId="16" xfId="0" applyNumberFormat="1" applyFont="1" applyBorder="1" applyAlignment="1" applyProtection="1">
      <alignment horizontal="left" vertical="top" wrapText="1"/>
      <protection locked="0"/>
    </xf>
    <xf numFmtId="20" fontId="16" fillId="0" borderId="16" xfId="0" applyNumberFormat="1" applyFont="1" applyBorder="1" applyAlignment="1" applyProtection="1">
      <alignment horizontal="right" vertical="top" wrapText="1"/>
      <protection locked="0"/>
    </xf>
    <xf numFmtId="20" fontId="16" fillId="0" borderId="19" xfId="0" applyNumberFormat="1" applyFont="1" applyBorder="1" applyAlignment="1" applyProtection="1">
      <alignment horizontal="right" vertical="top" wrapText="1"/>
      <protection locked="0"/>
    </xf>
    <xf numFmtId="0" fontId="17" fillId="0" borderId="50" xfId="0" applyFont="1" applyBorder="1" applyAlignment="1" applyProtection="1">
      <alignment horizontal="center"/>
      <protection locked="0"/>
    </xf>
    <xf numFmtId="0" fontId="12" fillId="0" borderId="0" xfId="0" applyFont="1" applyAlignment="1">
      <alignment horizontal="center"/>
    </xf>
    <xf numFmtId="0" fontId="21" fillId="0" borderId="0" xfId="0" applyFont="1"/>
    <xf numFmtId="0" fontId="8" fillId="0" borderId="0" xfId="0" applyFont="1"/>
    <xf numFmtId="0" fontId="33" fillId="0" borderId="0" xfId="0" applyFont="1" applyAlignment="1">
      <alignment horizontal="right"/>
    </xf>
    <xf numFmtId="0" fontId="8" fillId="0" borderId="0" xfId="0" applyFont="1" applyAlignment="1">
      <alignment vertical="top"/>
    </xf>
    <xf numFmtId="2" fontId="34" fillId="0" borderId="61" xfId="0" applyNumberFormat="1" applyFont="1" applyBorder="1" applyAlignment="1">
      <alignment vertical="center"/>
    </xf>
    <xf numFmtId="0" fontId="21" fillId="0" borderId="0" xfId="0" applyFont="1"/>
    <xf numFmtId="0" fontId="12" fillId="0" borderId="0" xfId="0" applyFont="1" applyAlignment="1">
      <alignment horizontal="center"/>
    </xf>
    <xf numFmtId="0" fontId="8" fillId="0" borderId="0" xfId="0" applyFont="1"/>
    <xf numFmtId="0" fontId="17" fillId="2" borderId="40" xfId="0" applyFont="1" applyFill="1" applyBorder="1" applyAlignment="1" applyProtection="1">
      <alignment horizontal="center"/>
      <protection locked="0"/>
    </xf>
    <xf numFmtId="0" fontId="8" fillId="0" borderId="62" xfId="0" applyFont="1" applyBorder="1" applyAlignment="1">
      <alignment horizontal="right" vertical="top" wrapText="1"/>
    </xf>
    <xf numFmtId="0" fontId="8" fillId="0" borderId="60" xfId="0" applyFont="1" applyBorder="1" applyAlignment="1">
      <alignment horizontal="right" vertical="top" wrapText="1"/>
    </xf>
    <xf numFmtId="2" fontId="23" fillId="0" borderId="16" xfId="0" applyNumberFormat="1" applyFont="1" applyBorder="1" applyAlignment="1">
      <alignment horizontal="center" vertical="center" wrapText="1"/>
    </xf>
    <xf numFmtId="2" fontId="23" fillId="0" borderId="19" xfId="0" applyNumberFormat="1" applyFont="1" applyBorder="1" applyAlignment="1">
      <alignment horizontal="center" vertical="center" wrapText="1"/>
    </xf>
    <xf numFmtId="0" fontId="16" fillId="2" borderId="17"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center" vertical="center" wrapText="1"/>
      <protection locked="0"/>
    </xf>
    <xf numFmtId="0" fontId="16" fillId="0" borderId="2" xfId="0" applyFont="1" applyBorder="1" applyAlignment="1">
      <alignment vertical="top" wrapText="1"/>
    </xf>
    <xf numFmtId="0" fontId="22" fillId="2" borderId="15" xfId="0" applyFont="1"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16" fillId="0" borderId="3" xfId="0" applyFont="1" applyBorder="1" applyAlignment="1">
      <alignment vertical="top" wrapText="1"/>
    </xf>
    <xf numFmtId="0" fontId="16" fillId="2" borderId="44" xfId="0" applyFont="1" applyFill="1" applyBorder="1" applyAlignment="1" applyProtection="1">
      <alignment horizontal="center" vertical="center" wrapText="1"/>
      <protection locked="0"/>
    </xf>
    <xf numFmtId="0" fontId="16" fillId="0" borderId="0" xfId="0" applyFont="1" applyAlignment="1">
      <alignment vertical="top" wrapText="1"/>
    </xf>
    <xf numFmtId="0" fontId="16" fillId="0" borderId="42" xfId="0" applyFont="1" applyBorder="1" applyAlignment="1">
      <alignment vertical="top" wrapText="1"/>
    </xf>
    <xf numFmtId="0" fontId="16" fillId="0" borderId="43" xfId="0" applyFont="1" applyBorder="1" applyAlignment="1">
      <alignment vertical="top" wrapText="1"/>
    </xf>
    <xf numFmtId="0" fontId="16" fillId="0" borderId="46" xfId="0" applyFont="1" applyBorder="1" applyAlignment="1">
      <alignment vertical="top" wrapText="1"/>
    </xf>
    <xf numFmtId="0" fontId="16" fillId="0" borderId="44" xfId="0" applyFont="1" applyBorder="1" applyAlignment="1">
      <alignment vertical="top" wrapText="1"/>
    </xf>
    <xf numFmtId="14" fontId="31" fillId="2" borderId="40" xfId="0" applyNumberFormat="1" applyFont="1" applyFill="1" applyBorder="1" applyAlignment="1" applyProtection="1">
      <alignment horizontal="left"/>
      <protection locked="0"/>
    </xf>
    <xf numFmtId="0" fontId="8" fillId="2" borderId="40" xfId="0" applyFont="1" applyFill="1" applyBorder="1" applyAlignment="1" applyProtection="1">
      <alignment horizontal="left"/>
      <protection locked="0"/>
    </xf>
    <xf numFmtId="0" fontId="32" fillId="0" borderId="1" xfId="0" applyFont="1" applyBorder="1" applyAlignment="1">
      <alignment horizontal="center"/>
    </xf>
    <xf numFmtId="0" fontId="20" fillId="0" borderId="0" xfId="0" applyFont="1" applyAlignment="1">
      <alignment horizontal="center" vertical="center"/>
    </xf>
    <xf numFmtId="0" fontId="8" fillId="2" borderId="4" xfId="0" applyFont="1" applyFill="1" applyBorder="1" applyProtection="1">
      <protection locked="0"/>
    </xf>
    <xf numFmtId="0" fontId="21" fillId="0" borderId="0" xfId="0" applyFont="1"/>
    <xf numFmtId="164" fontId="21" fillId="0" borderId="0" xfId="0" applyNumberFormat="1" applyFont="1" applyAlignment="1">
      <alignment horizontal="left"/>
    </xf>
    <xf numFmtId="0" fontId="19" fillId="0" borderId="6" xfId="0" applyFont="1" applyBorder="1" applyAlignment="1">
      <alignment horizontal="center" vertical="top" wrapText="1"/>
    </xf>
    <xf numFmtId="0" fontId="8" fillId="0" borderId="7" xfId="0" applyFont="1" applyBorder="1"/>
    <xf numFmtId="0" fontId="19" fillId="0" borderId="7" xfId="0" applyFont="1" applyBorder="1" applyAlignment="1">
      <alignment horizontal="center" vertical="top" wrapText="1"/>
    </xf>
    <xf numFmtId="0" fontId="19" fillId="0" borderId="8" xfId="0" applyFont="1" applyBorder="1" applyAlignment="1">
      <alignment horizontal="center" vertical="top" wrapText="1"/>
    </xf>
    <xf numFmtId="0" fontId="19" fillId="0" borderId="23" xfId="0" applyFont="1" applyBorder="1" applyAlignment="1">
      <alignment horizontal="center" vertical="top" wrapText="1"/>
    </xf>
    <xf numFmtId="0" fontId="19" fillId="0" borderId="25" xfId="0" applyFont="1" applyBorder="1" applyAlignment="1">
      <alignment horizontal="center" vertical="top" wrapText="1"/>
    </xf>
    <xf numFmtId="165" fontId="19" fillId="0" borderId="10" xfId="0" applyNumberFormat="1" applyFont="1" applyBorder="1" applyAlignment="1">
      <alignment horizontal="center" vertical="top" wrapText="1"/>
    </xf>
    <xf numFmtId="0" fontId="0" fillId="0" borderId="11" xfId="0" applyBorder="1" applyAlignment="1">
      <alignment horizontal="center" vertical="top" wrapText="1"/>
    </xf>
    <xf numFmtId="165" fontId="19" fillId="0" borderId="23" xfId="0" applyNumberFormat="1" applyFont="1" applyBorder="1" applyAlignment="1">
      <alignment horizontal="center" vertical="top" wrapText="1"/>
    </xf>
    <xf numFmtId="165" fontId="19" fillId="0" borderId="25" xfId="0" applyNumberFormat="1" applyFont="1" applyBorder="1" applyAlignment="1">
      <alignment horizontal="center" vertical="top" wrapText="1"/>
    </xf>
    <xf numFmtId="165" fontId="17" fillId="0" borderId="5" xfId="0" applyNumberFormat="1" applyFont="1" applyBorder="1" applyAlignment="1">
      <alignment horizontal="center"/>
    </xf>
    <xf numFmtId="164" fontId="19" fillId="0" borderId="18" xfId="0" applyNumberFormat="1" applyFont="1" applyBorder="1" applyAlignment="1">
      <alignment horizontal="center" vertical="top" wrapText="1"/>
    </xf>
    <xf numFmtId="164" fontId="8" fillId="0" borderId="19" xfId="0" applyNumberFormat="1" applyFont="1" applyBorder="1"/>
    <xf numFmtId="2" fontId="19" fillId="0" borderId="19" xfId="0" applyNumberFormat="1" applyFont="1" applyBorder="1" applyAlignment="1">
      <alignment horizontal="center" vertical="top" wrapText="1"/>
    </xf>
    <xf numFmtId="2" fontId="19" fillId="0" borderId="20" xfId="0" applyNumberFormat="1" applyFont="1" applyBorder="1" applyAlignment="1">
      <alignment horizontal="center" vertical="top" wrapText="1"/>
    </xf>
    <xf numFmtId="166" fontId="19" fillId="0" borderId="18" xfId="0" applyNumberFormat="1" applyFont="1" applyBorder="1" applyAlignment="1">
      <alignment horizontal="center" vertical="top" wrapText="1"/>
    </xf>
    <xf numFmtId="0" fontId="0" fillId="0" borderId="19" xfId="0" applyBorder="1"/>
    <xf numFmtId="165" fontId="19" fillId="0" borderId="19" xfId="0" applyNumberFormat="1" applyFont="1" applyBorder="1" applyAlignment="1">
      <alignment horizontal="center" vertical="top" wrapText="1"/>
    </xf>
    <xf numFmtId="0" fontId="0" fillId="0" borderId="20" xfId="0" applyBorder="1"/>
    <xf numFmtId="165" fontId="19" fillId="2" borderId="30" xfId="0" applyNumberFormat="1" applyFont="1" applyFill="1" applyBorder="1" applyAlignment="1" applyProtection="1">
      <alignment horizontal="center" vertical="top" wrapText="1"/>
      <protection locked="0"/>
    </xf>
    <xf numFmtId="165" fontId="19" fillId="2" borderId="36" xfId="0" applyNumberFormat="1" applyFont="1" applyFill="1" applyBorder="1" applyAlignment="1" applyProtection="1">
      <alignment horizontal="center" vertical="top" wrapText="1"/>
      <protection locked="0"/>
    </xf>
    <xf numFmtId="165" fontId="19" fillId="2" borderId="37" xfId="0" applyNumberFormat="1" applyFont="1" applyFill="1" applyBorder="1" applyAlignment="1" applyProtection="1">
      <alignment horizontal="center" vertical="top" wrapText="1"/>
      <protection locked="0"/>
    </xf>
    <xf numFmtId="0" fontId="0" fillId="2" borderId="31" xfId="0" applyFill="1" applyBorder="1" applyProtection="1">
      <protection locked="0"/>
    </xf>
    <xf numFmtId="165" fontId="19" fillId="2" borderId="33" xfId="0" applyNumberFormat="1" applyFont="1" applyFill="1" applyBorder="1" applyAlignment="1" applyProtection="1">
      <alignment horizontal="center" vertical="top" wrapText="1"/>
      <protection locked="0"/>
    </xf>
    <xf numFmtId="0" fontId="0" fillId="2" borderId="27" xfId="0" applyFill="1" applyBorder="1" applyProtection="1">
      <protection locked="0"/>
    </xf>
    <xf numFmtId="164" fontId="19" fillId="0" borderId="15" xfId="0" applyNumberFormat="1" applyFont="1" applyBorder="1" applyAlignment="1">
      <alignment horizontal="center" vertical="top" wrapText="1"/>
    </xf>
    <xf numFmtId="164" fontId="8" fillId="0" borderId="16" xfId="0" applyNumberFormat="1" applyFont="1" applyBorder="1"/>
    <xf numFmtId="2" fontId="19" fillId="0" borderId="16" xfId="0" applyNumberFormat="1" applyFont="1" applyBorder="1" applyAlignment="1">
      <alignment horizontal="center" vertical="top" wrapText="1"/>
    </xf>
    <xf numFmtId="2" fontId="19" fillId="0" borderId="17" xfId="0" applyNumberFormat="1" applyFont="1" applyBorder="1" applyAlignment="1">
      <alignment horizontal="center" vertical="top" wrapText="1"/>
    </xf>
    <xf numFmtId="166" fontId="19" fillId="0" borderId="15" xfId="0" applyNumberFormat="1" applyFont="1" applyBorder="1" applyAlignment="1">
      <alignment horizontal="center" vertical="top" wrapText="1"/>
    </xf>
    <xf numFmtId="0" fontId="0" fillId="0" borderId="16" xfId="0" applyBorder="1"/>
    <xf numFmtId="165" fontId="19" fillId="0" borderId="16" xfId="0" applyNumberFormat="1" applyFont="1" applyBorder="1" applyAlignment="1">
      <alignment horizontal="center" vertical="top" wrapText="1"/>
    </xf>
    <xf numFmtId="0" fontId="0" fillId="0" borderId="17" xfId="0" applyBorder="1"/>
    <xf numFmtId="165" fontId="19" fillId="2" borderId="28" xfId="0" applyNumberFormat="1" applyFont="1" applyFill="1" applyBorder="1" applyAlignment="1" applyProtection="1">
      <alignment horizontal="center" vertical="top" wrapText="1"/>
      <protection locked="0"/>
    </xf>
    <xf numFmtId="165" fontId="19" fillId="2" borderId="34" xfId="0" applyNumberFormat="1" applyFont="1" applyFill="1" applyBorder="1" applyAlignment="1" applyProtection="1">
      <alignment horizontal="center" vertical="top" wrapText="1"/>
      <protection locked="0"/>
    </xf>
    <xf numFmtId="165" fontId="19" fillId="2" borderId="35" xfId="0" applyNumberFormat="1" applyFont="1" applyFill="1" applyBorder="1" applyAlignment="1" applyProtection="1">
      <alignment horizontal="center" vertical="top" wrapText="1"/>
      <protection locked="0"/>
    </xf>
    <xf numFmtId="0" fontId="0" fillId="2" borderId="29" xfId="0" applyFill="1" applyBorder="1" applyProtection="1">
      <protection locked="0"/>
    </xf>
    <xf numFmtId="0" fontId="7" fillId="0" borderId="9" xfId="0" applyFont="1" applyBorder="1" applyAlignment="1">
      <alignment horizontal="center" vertical="top" wrapText="1"/>
    </xf>
    <xf numFmtId="0" fontId="25" fillId="0" borderId="10" xfId="0" applyFont="1" applyBorder="1"/>
    <xf numFmtId="164" fontId="19" fillId="0" borderId="12" xfId="0" applyNumberFormat="1" applyFont="1" applyBorder="1" applyAlignment="1">
      <alignment horizontal="center" vertical="top" wrapText="1"/>
    </xf>
    <xf numFmtId="164" fontId="8" fillId="0" borderId="13" xfId="0" applyNumberFormat="1" applyFont="1" applyBorder="1"/>
    <xf numFmtId="2" fontId="19" fillId="0" borderId="13" xfId="0" applyNumberFormat="1" applyFont="1" applyBorder="1" applyAlignment="1">
      <alignment horizontal="center" vertical="top" wrapText="1"/>
    </xf>
    <xf numFmtId="2" fontId="19" fillId="0" borderId="14" xfId="0" applyNumberFormat="1" applyFont="1" applyBorder="1" applyAlignment="1">
      <alignment horizontal="center" vertical="top" wrapText="1"/>
    </xf>
    <xf numFmtId="166" fontId="19" fillId="0" borderId="12" xfId="0" applyNumberFormat="1" applyFont="1" applyBorder="1" applyAlignment="1">
      <alignment horizontal="center" vertical="top" wrapText="1"/>
    </xf>
    <xf numFmtId="0" fontId="0" fillId="0" borderId="13" xfId="0" applyBorder="1"/>
    <xf numFmtId="165" fontId="19" fillId="0" borderId="13" xfId="0" applyNumberFormat="1" applyFont="1" applyBorder="1" applyAlignment="1">
      <alignment horizontal="center" vertical="top" wrapText="1"/>
    </xf>
    <xf numFmtId="0" fontId="0" fillId="0" borderId="14" xfId="0" applyBorder="1"/>
    <xf numFmtId="165" fontId="19" fillId="2" borderId="26" xfId="0" applyNumberFormat="1" applyFont="1" applyFill="1" applyBorder="1" applyAlignment="1" applyProtection="1">
      <alignment horizontal="center" vertical="top" wrapText="1"/>
      <protection locked="0"/>
    </xf>
    <xf numFmtId="165" fontId="19" fillId="2" borderId="32" xfId="0" applyNumberFormat="1" applyFont="1" applyFill="1" applyBorder="1" applyAlignment="1" applyProtection="1">
      <alignment horizontal="center" vertical="top" wrapText="1"/>
      <protection locked="0"/>
    </xf>
    <xf numFmtId="0" fontId="17" fillId="2" borderId="40" xfId="0" applyFont="1" applyFill="1" applyBorder="1" applyProtection="1">
      <protection locked="0"/>
    </xf>
    <xf numFmtId="0" fontId="28" fillId="0" borderId="10" xfId="0" applyFont="1" applyBorder="1"/>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19" fillId="0" borderId="9" xfId="0" applyFont="1" applyBorder="1" applyAlignment="1">
      <alignment horizontal="center" vertical="top" wrapText="1"/>
    </xf>
    <xf numFmtId="0" fontId="0" fillId="0" borderId="10" xfId="0" applyBorder="1"/>
    <xf numFmtId="0" fontId="19" fillId="0" borderId="10" xfId="0" applyFont="1" applyBorder="1" applyAlignment="1">
      <alignment horizontal="center" vertical="top" wrapText="1"/>
    </xf>
    <xf numFmtId="0" fontId="0" fillId="0" borderId="11" xfId="0" applyBorder="1"/>
    <xf numFmtId="0" fontId="12" fillId="2" borderId="40" xfId="0" applyFont="1" applyFill="1" applyBorder="1" applyAlignment="1" applyProtection="1">
      <alignment horizontal="center"/>
      <protection locked="0"/>
    </xf>
    <xf numFmtId="0" fontId="8" fillId="2" borderId="40" xfId="0" applyFont="1" applyFill="1" applyBorder="1" applyAlignment="1" applyProtection="1">
      <alignment horizontal="center"/>
      <protection locked="0"/>
    </xf>
    <xf numFmtId="0" fontId="14" fillId="0" borderId="0" xfId="0" applyFont="1" applyAlignment="1">
      <alignment horizontal="center" vertical="top"/>
    </xf>
    <xf numFmtId="0" fontId="15" fillId="0" borderId="0" xfId="0" applyFont="1" applyAlignment="1">
      <alignment horizontal="center" vertical="top"/>
    </xf>
    <xf numFmtId="0" fontId="8" fillId="0" borderId="0" xfId="0" applyFont="1" applyAlignment="1">
      <alignment horizontal="center"/>
    </xf>
    <xf numFmtId="0" fontId="8" fillId="2" borderId="40" xfId="0" applyFont="1" applyFill="1" applyBorder="1" applyProtection="1">
      <protection locked="0"/>
    </xf>
    <xf numFmtId="0" fontId="12" fillId="0" borderId="0" xfId="0" applyFont="1" applyAlignment="1">
      <alignment horizontal="center"/>
    </xf>
    <xf numFmtId="14" fontId="8" fillId="2" borderId="40" xfId="0" applyNumberFormat="1" applyFont="1" applyFill="1" applyBorder="1" applyProtection="1">
      <protection locked="0"/>
    </xf>
    <xf numFmtId="0" fontId="13" fillId="2" borderId="40" xfId="0" applyFont="1" applyFill="1" applyBorder="1" applyAlignment="1" applyProtection="1">
      <alignment horizontal="center"/>
      <protection locked="0"/>
    </xf>
    <xf numFmtId="0" fontId="8" fillId="0" borderId="40" xfId="0" applyFont="1" applyBorder="1" applyAlignment="1">
      <alignment horizontal="center"/>
    </xf>
    <xf numFmtId="164" fontId="19" fillId="0" borderId="54" xfId="0" applyNumberFormat="1" applyFont="1" applyBorder="1" applyAlignment="1">
      <alignment horizontal="center" vertical="top" wrapText="1"/>
    </xf>
    <xf numFmtId="164" fontId="8" fillId="0" borderId="55" xfId="0" applyNumberFormat="1" applyFont="1" applyBorder="1"/>
    <xf numFmtId="2" fontId="19" fillId="0" borderId="55" xfId="0" applyNumberFormat="1" applyFont="1" applyBorder="1" applyAlignment="1">
      <alignment horizontal="center" vertical="top" wrapText="1"/>
    </xf>
    <xf numFmtId="2" fontId="19" fillId="0" borderId="56" xfId="0" applyNumberFormat="1" applyFont="1" applyBorder="1" applyAlignment="1">
      <alignment horizontal="center" vertical="top" wrapText="1"/>
    </xf>
    <xf numFmtId="0" fontId="19" fillId="0" borderId="57" xfId="0" applyFont="1" applyBorder="1" applyAlignment="1">
      <alignment horizontal="center" vertical="top" wrapText="1"/>
    </xf>
    <xf numFmtId="0" fontId="8" fillId="0" borderId="58" xfId="0" applyFont="1" applyBorder="1"/>
    <xf numFmtId="0" fontId="19" fillId="0" borderId="58" xfId="0" applyFont="1" applyBorder="1" applyAlignment="1">
      <alignment horizontal="center" vertical="top" wrapText="1"/>
    </xf>
    <xf numFmtId="0" fontId="19" fillId="0" borderId="59" xfId="0" applyFont="1" applyBorder="1" applyAlignment="1">
      <alignment horizontal="center" vertical="top" wrapText="1"/>
    </xf>
    <xf numFmtId="0" fontId="19" fillId="0" borderId="51" xfId="0" applyFont="1" applyBorder="1" applyAlignment="1">
      <alignment horizontal="center" vertical="top" wrapText="1"/>
    </xf>
    <xf numFmtId="0" fontId="8" fillId="0" borderId="52" xfId="0" applyFont="1" applyBorder="1"/>
    <xf numFmtId="0" fontId="19" fillId="0" borderId="52" xfId="0" applyFont="1" applyBorder="1" applyAlignment="1">
      <alignment horizontal="center" vertical="top" wrapText="1"/>
    </xf>
    <xf numFmtId="0" fontId="19" fillId="0" borderId="53" xfId="0" applyFont="1" applyBorder="1" applyAlignment="1">
      <alignment horizontal="center" vertical="top" wrapText="1"/>
    </xf>
    <xf numFmtId="0" fontId="16" fillId="0" borderId="41" xfId="0" applyFont="1" applyBorder="1" applyAlignment="1">
      <alignment vertical="top" wrapText="1"/>
    </xf>
    <xf numFmtId="0" fontId="16" fillId="0" borderId="21" xfId="0" applyFont="1" applyBorder="1" applyAlignment="1">
      <alignment vertical="top" wrapText="1"/>
    </xf>
    <xf numFmtId="0" fontId="23" fillId="0" borderId="41" xfId="0" applyFont="1" applyBorder="1" applyAlignment="1">
      <alignment horizontal="center" vertical="center" wrapText="1"/>
    </xf>
    <xf numFmtId="0" fontId="23" fillId="0" borderId="21" xfId="0" applyFont="1" applyBorder="1" applyAlignment="1">
      <alignment horizontal="center" vertical="center" wrapText="1"/>
    </xf>
    <xf numFmtId="2" fontId="22" fillId="0" borderId="16" xfId="0" applyNumberFormat="1"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2" fontId="22" fillId="0" borderId="19" xfId="0" applyNumberFormat="1" applyFont="1" applyBorder="1" applyAlignment="1">
      <alignment horizontal="center" vertical="center" wrapText="1"/>
    </xf>
    <xf numFmtId="0" fontId="8" fillId="0" borderId="20" xfId="0" applyFont="1" applyBorder="1" applyAlignment="1" applyProtection="1">
      <alignment horizontal="center" vertical="center" wrapText="1"/>
      <protection locked="0"/>
    </xf>
    <xf numFmtId="0" fontId="8" fillId="0" borderId="0" xfId="0" applyFont="1"/>
    <xf numFmtId="0" fontId="16" fillId="0" borderId="12" xfId="0" applyFont="1" applyBorder="1" applyAlignment="1">
      <alignment vertical="top" wrapText="1"/>
    </xf>
    <xf numFmtId="0" fontId="16" fillId="0" borderId="15" xfId="0" applyFont="1" applyBorder="1" applyAlignment="1">
      <alignment vertical="top" wrapText="1"/>
    </xf>
    <xf numFmtId="0" fontId="16" fillId="0" borderId="14" xfId="0" applyFont="1" applyBorder="1" applyAlignment="1">
      <alignment vertical="top" wrapText="1"/>
    </xf>
    <xf numFmtId="0" fontId="16" fillId="0" borderId="17" xfId="0" applyFont="1" applyBorder="1" applyAlignment="1">
      <alignment vertical="top" wrapText="1"/>
    </xf>
    <xf numFmtId="0" fontId="12" fillId="0" borderId="40" xfId="0" applyFont="1" applyBorder="1" applyAlignment="1" applyProtection="1">
      <alignment horizontal="center"/>
      <protection locked="0"/>
    </xf>
    <xf numFmtId="0" fontId="8" fillId="0" borderId="40" xfId="0" applyFont="1" applyBorder="1" applyAlignment="1" applyProtection="1">
      <alignment horizontal="center"/>
      <protection locked="0"/>
    </xf>
    <xf numFmtId="0" fontId="17" fillId="0" borderId="50" xfId="0" applyFont="1" applyBorder="1" applyProtection="1">
      <protection locked="0"/>
    </xf>
    <xf numFmtId="0" fontId="8" fillId="0" borderId="40" xfId="0" applyFont="1" applyBorder="1" applyProtection="1">
      <protection locked="0"/>
    </xf>
    <xf numFmtId="0" fontId="13" fillId="0" borderId="40" xfId="0" applyFont="1" applyBorder="1" applyAlignment="1" applyProtection="1">
      <alignment horizontal="center"/>
      <protection locked="0"/>
    </xf>
  </cellXfs>
  <cellStyles count="1">
    <cellStyle name="Stand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10</xdr:col>
      <xdr:colOff>447675</xdr:colOff>
      <xdr:row>4</xdr:row>
      <xdr:rowOff>9525</xdr:rowOff>
    </xdr:from>
    <xdr:to>
      <xdr:col>13</xdr:col>
      <xdr:colOff>1038225</xdr:colOff>
      <xdr:row>14</xdr:row>
      <xdr:rowOff>38100</xdr:rowOff>
    </xdr:to>
    <xdr:sp macro="" textlink="">
      <xdr:nvSpPr>
        <xdr:cNvPr id="2" name="Text Box 1" hidden="1">
          <a:extLst>
            <a:ext uri="{FF2B5EF4-FFF2-40B4-BE49-F238E27FC236}">
              <a16:creationId xmlns:a16="http://schemas.microsoft.com/office/drawing/2014/main" xmlns="" id="{22E2195A-B107-4F9E-9031-6DCCE8E24D01}"/>
            </a:ext>
          </a:extLst>
        </xdr:cNvPr>
        <xdr:cNvSpPr txBox="1">
          <a:spLocks noChangeArrowheads="1"/>
        </xdr:cNvSpPr>
      </xdr:nvSpPr>
      <xdr:spPr bwMode="auto">
        <a:xfrm>
          <a:off x="6048375" y="1000125"/>
          <a:ext cx="2219325" cy="25146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defRPr sz="1000"/>
          </a:pPr>
          <a:r>
            <a:rPr lang="de-DE" sz="1100" b="1" i="0" u="none" strike="noStrike" baseline="0">
              <a:solidFill>
                <a:srgbClr val="800080"/>
              </a:solidFill>
              <a:latin typeface="Times New Roman"/>
              <a:cs typeface="Times New Roman"/>
            </a:rPr>
            <a:t>Wichtige Hinweise:</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a:p>
          <a:pPr algn="l" rtl="0">
            <a:defRPr sz="1000"/>
          </a:pPr>
          <a:r>
            <a:rPr lang="de-DE" sz="900" b="0" i="0" u="none" strike="noStrike" baseline="0">
              <a:solidFill>
                <a:srgbClr val="800080"/>
              </a:solidFill>
              <a:latin typeface="Times New Roman"/>
              <a:cs typeface="Times New Roman"/>
            </a:rPr>
            <a:t>1.</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Jeder Übungsleiter ist verpflichtet, den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Zahlungsnachweis selbst auszufüllen</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2.</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Der Zahlungsnachweis muss vierteljährlich</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erstellt und dem Sportwart bis zum 15. des folgenden Monats beim Sportwart vorgelegt werden.</a:t>
          </a:r>
        </a:p>
        <a:p>
          <a:pPr algn="l" rtl="0">
            <a:defRPr sz="1000"/>
          </a:pPr>
          <a:endParaRPr lang="de-DE" sz="9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xdr:txBody>
    </xdr:sp>
    <xdr:clientData/>
  </xdr:twoCellAnchor>
  <xdr:twoCellAnchor editAs="oneCell">
    <xdr:from>
      <xdr:col>10</xdr:col>
      <xdr:colOff>142875</xdr:colOff>
      <xdr:row>0</xdr:row>
      <xdr:rowOff>0</xdr:rowOff>
    </xdr:from>
    <xdr:to>
      <xdr:col>13</xdr:col>
      <xdr:colOff>1009650</xdr:colOff>
      <xdr:row>2</xdr:row>
      <xdr:rowOff>38100</xdr:rowOff>
    </xdr:to>
    <xdr:pic>
      <xdr:nvPicPr>
        <xdr:cNvPr id="3" name="Grafik 2" descr="DJK jahnschar Mudersbach mit 3 Männchen Kopie.jpg" hidden="1">
          <a:extLst>
            <a:ext uri="{FF2B5EF4-FFF2-40B4-BE49-F238E27FC236}">
              <a16:creationId xmlns:a16="http://schemas.microsoft.com/office/drawing/2014/main" xmlns="" id="{D12F418F-AEBE-4B95-A9BA-40FD0A734A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0"/>
          <a:ext cx="249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447675</xdr:colOff>
      <xdr:row>2</xdr:row>
      <xdr:rowOff>133351</xdr:rowOff>
    </xdr:from>
    <xdr:to>
      <xdr:col>13</xdr:col>
      <xdr:colOff>1038225</xdr:colOff>
      <xdr:row>9</xdr:row>
      <xdr:rowOff>266701</xdr:rowOff>
    </xdr:to>
    <xdr:sp macro="" textlink="">
      <xdr:nvSpPr>
        <xdr:cNvPr id="4" name="Text Box 1" hidden="1">
          <a:extLst>
            <a:ext uri="{FF2B5EF4-FFF2-40B4-BE49-F238E27FC236}">
              <a16:creationId xmlns:a16="http://schemas.microsoft.com/office/drawing/2014/main" xmlns="" id="{0243498C-40E2-4E97-B261-F24ECD68D919}"/>
            </a:ext>
          </a:extLst>
        </xdr:cNvPr>
        <xdr:cNvSpPr txBox="1">
          <a:spLocks noChangeArrowheads="1"/>
        </xdr:cNvSpPr>
      </xdr:nvSpPr>
      <xdr:spPr bwMode="auto">
        <a:xfrm>
          <a:off x="6048375" y="695326"/>
          <a:ext cx="2219325" cy="17907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lnSpc>
              <a:spcPts val="1200"/>
            </a:lnSpc>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lnSpc>
              <a:spcPts val="1100"/>
            </a:lnSpc>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vierteljährlich erstellt und dem Sportwart bis zum 15. des folgenden Monats vorgelegt werden.</a:t>
          </a:r>
        </a:p>
        <a:p>
          <a:pPr algn="l" rtl="0">
            <a:lnSpc>
              <a:spcPts val="900"/>
            </a:lnSpc>
            <a:defRPr sz="1000"/>
          </a:pPr>
          <a:endParaRPr lang="de-DE" sz="9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3.         Dies gilt auch als Nachweis beim Landessportbund </a:t>
          </a:r>
          <a:endParaRPr lang="de-DE" sz="1000" b="0" i="0" u="none" strike="noStrike" baseline="0">
            <a:solidFill>
              <a:schemeClr val="tx1"/>
            </a:solidFill>
            <a:latin typeface="Times New Roman"/>
            <a:cs typeface="Times New Roman"/>
          </a:endParaRPr>
        </a:p>
        <a:p>
          <a:pPr algn="l" rtl="0">
            <a:lnSpc>
              <a:spcPts val="900"/>
            </a:lnSpc>
            <a:defRPr sz="1000"/>
          </a:pPr>
          <a:r>
            <a:rPr lang="de-DE" sz="1000" b="0" i="0" u="none" strike="noStrike" baseline="0">
              <a:solidFill>
                <a:srgbClr val="800080"/>
              </a:solidFill>
              <a:latin typeface="Times New Roman"/>
              <a:cs typeface="Times New Roman"/>
            </a:rPr>
            <a:t> </a:t>
          </a:r>
        </a:p>
      </xdr:txBody>
    </xdr:sp>
    <xdr:clientData/>
  </xdr:twoCellAnchor>
  <xdr:twoCellAnchor>
    <xdr:from>
      <xdr:col>10</xdr:col>
      <xdr:colOff>500063</xdr:colOff>
      <xdr:row>7</xdr:row>
      <xdr:rowOff>28575</xdr:rowOff>
    </xdr:from>
    <xdr:to>
      <xdr:col>13</xdr:col>
      <xdr:colOff>890588</xdr:colOff>
      <xdr:row>15</xdr:row>
      <xdr:rowOff>14287</xdr:rowOff>
    </xdr:to>
    <xdr:sp macro="" textlink="">
      <xdr:nvSpPr>
        <xdr:cNvPr id="5" name="Text Box 1">
          <a:extLst>
            <a:ext uri="{FF2B5EF4-FFF2-40B4-BE49-F238E27FC236}">
              <a16:creationId xmlns:a16="http://schemas.microsoft.com/office/drawing/2014/main" xmlns="" id="{CF8F94A7-C68C-473F-973B-CE36044FBB53}"/>
            </a:ext>
          </a:extLst>
        </xdr:cNvPr>
        <xdr:cNvSpPr txBox="1">
          <a:spLocks noChangeArrowheads="1"/>
        </xdr:cNvSpPr>
      </xdr:nvSpPr>
      <xdr:spPr bwMode="auto">
        <a:xfrm>
          <a:off x="6100763" y="1762125"/>
          <a:ext cx="2019300" cy="1995487"/>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algn="l" rtl="0">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monatlich oder vierteljährlich</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erstellt und dem Verein bis zum 15. des folgenden Monats mit einem Teilnehmernachweis vorgelegt werden.</a:t>
          </a:r>
        </a:p>
        <a:p>
          <a:pPr algn="l" rtl="0">
            <a:defRPr sz="1000"/>
          </a:pPr>
          <a:endParaRPr lang="de-DE" sz="9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xdr:txBody>
    </xdr:sp>
    <xdr:clientData/>
  </xdr:twoCellAnchor>
  <xdr:twoCellAnchor editAs="oneCell">
    <xdr:from>
      <xdr:col>11</xdr:col>
      <xdr:colOff>219075</xdr:colOff>
      <xdr:row>0</xdr:row>
      <xdr:rowOff>133350</xdr:rowOff>
    </xdr:from>
    <xdr:to>
      <xdr:col>13</xdr:col>
      <xdr:colOff>484550</xdr:colOff>
      <xdr:row>6</xdr:row>
      <xdr:rowOff>123825</xdr:rowOff>
    </xdr:to>
    <xdr:pic>
      <xdr:nvPicPr>
        <xdr:cNvPr id="6" name="Grafik 5">
          <a:extLst>
            <a:ext uri="{FF2B5EF4-FFF2-40B4-BE49-F238E27FC236}">
              <a16:creationId xmlns:a16="http://schemas.microsoft.com/office/drawing/2014/main" xmlns="" id="{29244A31-317B-4D81-B60D-9879DB87E4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33350"/>
          <a:ext cx="1379900" cy="152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447675</xdr:colOff>
      <xdr:row>4</xdr:row>
      <xdr:rowOff>9525</xdr:rowOff>
    </xdr:from>
    <xdr:to>
      <xdr:col>13</xdr:col>
      <xdr:colOff>1038225</xdr:colOff>
      <xdr:row>14</xdr:row>
      <xdr:rowOff>38100</xdr:rowOff>
    </xdr:to>
    <xdr:sp macro="" textlink="">
      <xdr:nvSpPr>
        <xdr:cNvPr id="2" name="Text Box 1" hidden="1">
          <a:extLst>
            <a:ext uri="{FF2B5EF4-FFF2-40B4-BE49-F238E27FC236}">
              <a16:creationId xmlns:a16="http://schemas.microsoft.com/office/drawing/2014/main" xmlns="" id="{22E2195A-B107-4F9E-9031-6DCCE8E24D01}"/>
            </a:ext>
          </a:extLst>
        </xdr:cNvPr>
        <xdr:cNvSpPr txBox="1">
          <a:spLocks noChangeArrowheads="1"/>
        </xdr:cNvSpPr>
      </xdr:nvSpPr>
      <xdr:spPr bwMode="auto">
        <a:xfrm>
          <a:off x="6048375" y="1000125"/>
          <a:ext cx="2219325" cy="25146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defRPr sz="1000"/>
          </a:pPr>
          <a:r>
            <a:rPr lang="de-DE" sz="1100" b="1" i="0" u="none" strike="noStrike" baseline="0">
              <a:solidFill>
                <a:srgbClr val="800080"/>
              </a:solidFill>
              <a:latin typeface="Times New Roman"/>
              <a:cs typeface="Times New Roman"/>
            </a:rPr>
            <a:t>Wichtige Hinweise:</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a:p>
          <a:pPr algn="l" rtl="0">
            <a:defRPr sz="1000"/>
          </a:pPr>
          <a:r>
            <a:rPr lang="de-DE" sz="900" b="0" i="0" u="none" strike="noStrike" baseline="0">
              <a:solidFill>
                <a:srgbClr val="800080"/>
              </a:solidFill>
              <a:latin typeface="Times New Roman"/>
              <a:cs typeface="Times New Roman"/>
            </a:rPr>
            <a:t>1.</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Jeder Übungsleiter ist verpflichtet, den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Zahlungsnachweis selbst auszufüllen</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2.</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Der Zahlungsnachweis muss vierteljährlich</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erstellt und dem Sportwart bis zum 15. des folgenden Monats beim Sportwart vorgelegt werden.</a:t>
          </a:r>
        </a:p>
        <a:p>
          <a:pPr algn="l" rtl="0">
            <a:defRPr sz="1000"/>
          </a:pPr>
          <a:endParaRPr lang="de-DE" sz="9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xdr:txBody>
    </xdr:sp>
    <xdr:clientData/>
  </xdr:twoCellAnchor>
  <xdr:twoCellAnchor editAs="oneCell">
    <xdr:from>
      <xdr:col>10</xdr:col>
      <xdr:colOff>142875</xdr:colOff>
      <xdr:row>0</xdr:row>
      <xdr:rowOff>0</xdr:rowOff>
    </xdr:from>
    <xdr:to>
      <xdr:col>13</xdr:col>
      <xdr:colOff>1009650</xdr:colOff>
      <xdr:row>2</xdr:row>
      <xdr:rowOff>38100</xdr:rowOff>
    </xdr:to>
    <xdr:pic>
      <xdr:nvPicPr>
        <xdr:cNvPr id="3" name="Grafik 2" descr="DJK jahnschar Mudersbach mit 3 Männchen Kopie.jpg" hidden="1">
          <a:extLst>
            <a:ext uri="{FF2B5EF4-FFF2-40B4-BE49-F238E27FC236}">
              <a16:creationId xmlns:a16="http://schemas.microsoft.com/office/drawing/2014/main" xmlns="" id="{D12F418F-AEBE-4B95-A9BA-40FD0A734A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0"/>
          <a:ext cx="249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447675</xdr:colOff>
      <xdr:row>2</xdr:row>
      <xdr:rowOff>133351</xdr:rowOff>
    </xdr:from>
    <xdr:to>
      <xdr:col>13</xdr:col>
      <xdr:colOff>1038225</xdr:colOff>
      <xdr:row>9</xdr:row>
      <xdr:rowOff>266701</xdr:rowOff>
    </xdr:to>
    <xdr:sp macro="" textlink="">
      <xdr:nvSpPr>
        <xdr:cNvPr id="4" name="Text Box 1" hidden="1">
          <a:extLst>
            <a:ext uri="{FF2B5EF4-FFF2-40B4-BE49-F238E27FC236}">
              <a16:creationId xmlns:a16="http://schemas.microsoft.com/office/drawing/2014/main" xmlns="" id="{0243498C-40E2-4E97-B261-F24ECD68D919}"/>
            </a:ext>
          </a:extLst>
        </xdr:cNvPr>
        <xdr:cNvSpPr txBox="1">
          <a:spLocks noChangeArrowheads="1"/>
        </xdr:cNvSpPr>
      </xdr:nvSpPr>
      <xdr:spPr bwMode="auto">
        <a:xfrm>
          <a:off x="6048375" y="695326"/>
          <a:ext cx="2219325" cy="17907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lnSpc>
              <a:spcPts val="1200"/>
            </a:lnSpc>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lnSpc>
              <a:spcPts val="1100"/>
            </a:lnSpc>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vierteljährlich erstellt und dem Sportwart bis zum 15. des folgenden Monats vorgelegt werden.</a:t>
          </a:r>
        </a:p>
        <a:p>
          <a:pPr algn="l" rtl="0">
            <a:lnSpc>
              <a:spcPts val="900"/>
            </a:lnSpc>
            <a:defRPr sz="1000"/>
          </a:pPr>
          <a:endParaRPr lang="de-DE" sz="9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3.         Dies gilt auch als Nachweis beim Landessportbund </a:t>
          </a:r>
          <a:endParaRPr lang="de-DE" sz="1000" b="0" i="0" u="none" strike="noStrike" baseline="0">
            <a:solidFill>
              <a:schemeClr val="tx1"/>
            </a:solidFill>
            <a:latin typeface="Times New Roman"/>
            <a:cs typeface="Times New Roman"/>
          </a:endParaRPr>
        </a:p>
        <a:p>
          <a:pPr algn="l" rtl="0">
            <a:lnSpc>
              <a:spcPts val="900"/>
            </a:lnSpc>
            <a:defRPr sz="1000"/>
          </a:pPr>
          <a:r>
            <a:rPr lang="de-DE" sz="1000" b="0" i="0" u="none" strike="noStrike" baseline="0">
              <a:solidFill>
                <a:srgbClr val="800080"/>
              </a:solidFill>
              <a:latin typeface="Times New Roman"/>
              <a:cs typeface="Times New Roman"/>
            </a:rPr>
            <a:t> </a:t>
          </a:r>
        </a:p>
      </xdr:txBody>
    </xdr:sp>
    <xdr:clientData/>
  </xdr:twoCellAnchor>
  <xdr:twoCellAnchor>
    <xdr:from>
      <xdr:col>10</xdr:col>
      <xdr:colOff>500063</xdr:colOff>
      <xdr:row>7</xdr:row>
      <xdr:rowOff>28575</xdr:rowOff>
    </xdr:from>
    <xdr:to>
      <xdr:col>13</xdr:col>
      <xdr:colOff>890588</xdr:colOff>
      <xdr:row>15</xdr:row>
      <xdr:rowOff>14287</xdr:rowOff>
    </xdr:to>
    <xdr:sp macro="" textlink="">
      <xdr:nvSpPr>
        <xdr:cNvPr id="5" name="Text Box 1">
          <a:extLst>
            <a:ext uri="{FF2B5EF4-FFF2-40B4-BE49-F238E27FC236}">
              <a16:creationId xmlns:a16="http://schemas.microsoft.com/office/drawing/2014/main" xmlns="" id="{CF8F94A7-C68C-473F-973B-CE36044FBB53}"/>
            </a:ext>
          </a:extLst>
        </xdr:cNvPr>
        <xdr:cNvSpPr txBox="1">
          <a:spLocks noChangeArrowheads="1"/>
        </xdr:cNvSpPr>
      </xdr:nvSpPr>
      <xdr:spPr bwMode="auto">
        <a:xfrm>
          <a:off x="6100763" y="1762125"/>
          <a:ext cx="2019300" cy="1995487"/>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algn="l" rtl="0">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monatlich oder vierteljährlich</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erstellt und dem Verein bis zum 15. des folgenden Monats mit einem Teilnehmernachweis vorgelegt werden.</a:t>
          </a:r>
        </a:p>
        <a:p>
          <a:pPr algn="l" rtl="0">
            <a:defRPr sz="1000"/>
          </a:pPr>
          <a:endParaRPr lang="de-DE" sz="9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xdr:txBody>
    </xdr:sp>
    <xdr:clientData/>
  </xdr:twoCellAnchor>
  <xdr:twoCellAnchor editAs="oneCell">
    <xdr:from>
      <xdr:col>11</xdr:col>
      <xdr:colOff>219075</xdr:colOff>
      <xdr:row>0</xdr:row>
      <xdr:rowOff>133350</xdr:rowOff>
    </xdr:from>
    <xdr:to>
      <xdr:col>13</xdr:col>
      <xdr:colOff>484550</xdr:colOff>
      <xdr:row>6</xdr:row>
      <xdr:rowOff>123825</xdr:rowOff>
    </xdr:to>
    <xdr:pic>
      <xdr:nvPicPr>
        <xdr:cNvPr id="6" name="Grafik 5">
          <a:extLst>
            <a:ext uri="{FF2B5EF4-FFF2-40B4-BE49-F238E27FC236}">
              <a16:creationId xmlns:a16="http://schemas.microsoft.com/office/drawing/2014/main" xmlns="" id="{29244A31-317B-4D81-B60D-9879DB87E4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33350"/>
          <a:ext cx="1379900" cy="152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4</xdr:row>
      <xdr:rowOff>9525</xdr:rowOff>
    </xdr:from>
    <xdr:to>
      <xdr:col>13</xdr:col>
      <xdr:colOff>1038225</xdr:colOff>
      <xdr:row>14</xdr:row>
      <xdr:rowOff>38100</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5772150" y="914400"/>
          <a:ext cx="2019300" cy="2514600"/>
        </a:xfrm>
        <a:prstGeom prst="rect">
          <a:avLst/>
        </a:prstGeom>
        <a:solidFill>
          <a:srgbClr val="FFFFFF"/>
        </a:solidFill>
        <a:ln w="9525">
          <a:solidFill>
            <a:srgbClr val="0070C0"/>
          </a:solidFill>
          <a:miter lim="800000"/>
          <a:headEnd/>
          <a:tailEnd/>
        </a:ln>
      </xdr:spPr>
      <xdr:txBody>
        <a:bodyPr vertOverflow="clip" wrap="square" lIns="27432" tIns="22860" rIns="0" bIns="0" anchor="t" upright="1"/>
        <a:lstStyle/>
        <a:p>
          <a:pPr algn="l" rtl="0">
            <a:defRPr sz="1000"/>
          </a:pPr>
          <a:r>
            <a:rPr lang="de-DE" sz="1100" b="1" i="0" u="none" strike="noStrike" baseline="0">
              <a:solidFill>
                <a:srgbClr val="0070C0"/>
              </a:solidFill>
              <a:latin typeface="Times New Roman"/>
              <a:cs typeface="Times New Roman"/>
            </a:rPr>
            <a:t>Wichtige Hinweise:</a:t>
          </a:r>
          <a:endParaRPr lang="de-DE" sz="1000" b="0" i="0" u="none" strike="noStrike" baseline="0">
            <a:solidFill>
              <a:srgbClr val="0070C0"/>
            </a:solidFill>
            <a:latin typeface="Times New Roman"/>
            <a:cs typeface="Times New Roman"/>
          </a:endParaRPr>
        </a:p>
        <a:p>
          <a:pPr algn="l" rtl="0">
            <a:defRPr sz="1000"/>
          </a:pPr>
          <a:r>
            <a:rPr lang="de-DE" sz="1000" b="0" i="0" u="none" strike="noStrike" baseline="0">
              <a:solidFill>
                <a:srgbClr val="0070C0"/>
              </a:solidFill>
              <a:latin typeface="Times New Roman"/>
              <a:cs typeface="Times New Roman"/>
            </a:rPr>
            <a:t> </a:t>
          </a:r>
        </a:p>
        <a:p>
          <a:pPr algn="l" rtl="0">
            <a:defRPr sz="1000"/>
          </a:pPr>
          <a:r>
            <a:rPr lang="de-DE" sz="900" b="0" i="0" u="none" strike="noStrike" baseline="0">
              <a:solidFill>
                <a:srgbClr val="0070C0"/>
              </a:solidFill>
              <a:latin typeface="Times New Roman"/>
              <a:cs typeface="Times New Roman"/>
            </a:rPr>
            <a:t>1.</a:t>
          </a:r>
          <a:r>
            <a:rPr lang="de-DE" sz="700" b="0" i="0" u="none" strike="noStrike" baseline="0">
              <a:solidFill>
                <a:srgbClr val="0070C0"/>
              </a:solidFill>
              <a:latin typeface="Times New Roman"/>
              <a:cs typeface="Times New Roman"/>
            </a:rPr>
            <a:t>        </a:t>
          </a:r>
          <a:r>
            <a:rPr lang="de-DE" sz="900" b="0" i="0" u="none" strike="noStrike" baseline="0">
              <a:solidFill>
                <a:srgbClr val="0070C0"/>
              </a:solidFill>
              <a:latin typeface="Times New Roman"/>
              <a:cs typeface="Times New Roman"/>
            </a:rPr>
            <a:t>Jeder Übungsleiter ist verpflichtet, den </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Zahlungsnachweis selbst auszufüllen</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 </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2.</a:t>
          </a:r>
          <a:r>
            <a:rPr lang="de-DE" sz="700" b="0" i="0" u="none" strike="noStrike" baseline="0">
              <a:solidFill>
                <a:srgbClr val="0070C0"/>
              </a:solidFill>
              <a:latin typeface="Times New Roman"/>
              <a:cs typeface="Times New Roman"/>
            </a:rPr>
            <a:t>        </a:t>
          </a:r>
          <a:r>
            <a:rPr lang="de-DE" sz="900" b="0" i="0" u="none" strike="noStrike" baseline="0">
              <a:solidFill>
                <a:srgbClr val="0070C0"/>
              </a:solidFill>
              <a:latin typeface="Times New Roman"/>
              <a:cs typeface="Times New Roman"/>
            </a:rPr>
            <a:t>Der Zahlungsnachweis muss vierteljährlich</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erstellt und dem Sportwart bis zum 15. des folgenden Monats beim Sportwart vorgelegt werden.</a:t>
          </a:r>
        </a:p>
        <a:p>
          <a:pPr algn="l" rtl="0">
            <a:defRPr sz="1000"/>
          </a:pPr>
          <a:endParaRPr lang="de-DE" sz="9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3.         Dies gilt auch als Nachweis beim Landessportbund</a:t>
          </a:r>
        </a:p>
        <a:p>
          <a:pPr algn="l" rtl="0">
            <a:defRPr sz="1000"/>
          </a:pP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 </a:t>
          </a:r>
          <a:endParaRPr lang="de-DE" sz="1000" b="0" i="0" u="none" strike="noStrike" baseline="0">
            <a:solidFill>
              <a:srgbClr val="0070C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xdr:txBody>
    </xdr:sp>
    <xdr:clientData/>
  </xdr:twoCellAnchor>
  <xdr:twoCellAnchor>
    <xdr:from>
      <xdr:col>3</xdr:col>
      <xdr:colOff>352425</xdr:colOff>
      <xdr:row>12</xdr:row>
      <xdr:rowOff>57150</xdr:rowOff>
    </xdr:from>
    <xdr:to>
      <xdr:col>5</xdr:col>
      <xdr:colOff>314325</xdr:colOff>
      <xdr:row>14</xdr:row>
      <xdr:rowOff>57150</xdr:rowOff>
    </xdr:to>
    <xdr:sp macro="" textlink="">
      <xdr:nvSpPr>
        <xdr:cNvPr id="5" name="Text Box 5">
          <a:extLst>
            <a:ext uri="{FF2B5EF4-FFF2-40B4-BE49-F238E27FC236}">
              <a16:creationId xmlns:a16="http://schemas.microsoft.com/office/drawing/2014/main" xmlns="" id="{00000000-0008-0000-0100-000005000000}"/>
            </a:ext>
          </a:extLst>
        </xdr:cNvPr>
        <xdr:cNvSpPr txBox="1">
          <a:spLocks noChangeArrowheads="1"/>
        </xdr:cNvSpPr>
      </xdr:nvSpPr>
      <xdr:spPr bwMode="auto">
        <a:xfrm>
          <a:off x="1752600" y="3067050"/>
          <a:ext cx="1323975" cy="3810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Achtung Auswahlfeld</a:t>
          </a:r>
        </a:p>
        <a:p>
          <a:pPr algn="l" rtl="0">
            <a:defRPr sz="1000"/>
          </a:pPr>
          <a:r>
            <a:rPr lang="de-DE" sz="1100" b="0" i="0" u="none" strike="noStrike" baseline="0">
              <a:solidFill>
                <a:srgbClr val="000000"/>
              </a:solidFill>
              <a:latin typeface="Calibri"/>
            </a:rPr>
            <a:t>Quartal auswählen</a:t>
          </a:r>
        </a:p>
      </xdr:txBody>
    </xdr:sp>
    <xdr:clientData/>
  </xdr:twoCellAnchor>
  <xdr:twoCellAnchor>
    <xdr:from>
      <xdr:col>2</xdr:col>
      <xdr:colOff>409575</xdr:colOff>
      <xdr:row>13</xdr:row>
      <xdr:rowOff>76200</xdr:rowOff>
    </xdr:from>
    <xdr:to>
      <xdr:col>3</xdr:col>
      <xdr:colOff>295275</xdr:colOff>
      <xdr:row>14</xdr:row>
      <xdr:rowOff>123825</xdr:rowOff>
    </xdr:to>
    <xdr:sp macro="" textlink="">
      <xdr:nvSpPr>
        <xdr:cNvPr id="3498" name="Line 6">
          <a:extLst>
            <a:ext uri="{FF2B5EF4-FFF2-40B4-BE49-F238E27FC236}">
              <a16:creationId xmlns:a16="http://schemas.microsoft.com/office/drawing/2014/main" xmlns="" id="{00000000-0008-0000-0100-0000AA0D0000}"/>
            </a:ext>
          </a:extLst>
        </xdr:cNvPr>
        <xdr:cNvSpPr>
          <a:spLocks noChangeShapeType="1"/>
        </xdr:cNvSpPr>
      </xdr:nvSpPr>
      <xdr:spPr bwMode="auto">
        <a:xfrm flipH="1">
          <a:off x="1381125" y="3276600"/>
          <a:ext cx="314325"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47625</xdr:colOff>
      <xdr:row>15</xdr:row>
      <xdr:rowOff>19049</xdr:rowOff>
    </xdr:from>
    <xdr:to>
      <xdr:col>7</xdr:col>
      <xdr:colOff>371475</xdr:colOff>
      <xdr:row>16</xdr:row>
      <xdr:rowOff>142874</xdr:rowOff>
    </xdr:to>
    <xdr:sp macro="" textlink="">
      <xdr:nvSpPr>
        <xdr:cNvPr id="7" name="Text Box 7">
          <a:extLst>
            <a:ext uri="{FF2B5EF4-FFF2-40B4-BE49-F238E27FC236}">
              <a16:creationId xmlns:a16="http://schemas.microsoft.com/office/drawing/2014/main" xmlns="" id="{00000000-0008-0000-0100-000007000000}"/>
            </a:ext>
          </a:extLst>
        </xdr:cNvPr>
        <xdr:cNvSpPr txBox="1">
          <a:spLocks noChangeArrowheads="1"/>
        </xdr:cNvSpPr>
      </xdr:nvSpPr>
      <xdr:spPr bwMode="auto">
        <a:xfrm>
          <a:off x="2809875" y="3676649"/>
          <a:ext cx="1162050" cy="3333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Jahr eintragen</a:t>
          </a:r>
        </a:p>
      </xdr:txBody>
    </xdr:sp>
    <xdr:clientData/>
  </xdr:twoCellAnchor>
  <xdr:twoCellAnchor>
    <xdr:from>
      <xdr:col>4</xdr:col>
      <xdr:colOff>381000</xdr:colOff>
      <xdr:row>14</xdr:row>
      <xdr:rowOff>219075</xdr:rowOff>
    </xdr:from>
    <xdr:to>
      <xdr:col>6</xdr:col>
      <xdr:colOff>28575</xdr:colOff>
      <xdr:row>15</xdr:row>
      <xdr:rowOff>57150</xdr:rowOff>
    </xdr:to>
    <xdr:sp macro="" textlink="">
      <xdr:nvSpPr>
        <xdr:cNvPr id="3500" name="Line 8">
          <a:extLst>
            <a:ext uri="{FF2B5EF4-FFF2-40B4-BE49-F238E27FC236}">
              <a16:creationId xmlns:a16="http://schemas.microsoft.com/office/drawing/2014/main" xmlns="" id="{00000000-0008-0000-0100-0000AC0D0000}"/>
            </a:ext>
          </a:extLst>
        </xdr:cNvPr>
        <xdr:cNvSpPr>
          <a:spLocks noChangeShapeType="1"/>
        </xdr:cNvSpPr>
      </xdr:nvSpPr>
      <xdr:spPr bwMode="auto">
        <a:xfrm flipH="1" flipV="1">
          <a:off x="2628900" y="3609975"/>
          <a:ext cx="533400" cy="104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24</xdr:row>
      <xdr:rowOff>85725</xdr:rowOff>
    </xdr:from>
    <xdr:to>
      <xdr:col>4</xdr:col>
      <xdr:colOff>152400</xdr:colOff>
      <xdr:row>34</xdr:row>
      <xdr:rowOff>114300</xdr:rowOff>
    </xdr:to>
    <xdr:grpSp>
      <xdr:nvGrpSpPr>
        <xdr:cNvPr id="3501" name="Gruppieren 8">
          <a:extLst>
            <a:ext uri="{FF2B5EF4-FFF2-40B4-BE49-F238E27FC236}">
              <a16:creationId xmlns:a16="http://schemas.microsoft.com/office/drawing/2014/main" xmlns="" id="{00000000-0008-0000-0100-0000AD0D0000}"/>
            </a:ext>
          </a:extLst>
        </xdr:cNvPr>
        <xdr:cNvGrpSpPr>
          <a:grpSpLocks/>
        </xdr:cNvGrpSpPr>
      </xdr:nvGrpSpPr>
      <xdr:grpSpPr bwMode="auto">
        <a:xfrm>
          <a:off x="0" y="5772150"/>
          <a:ext cx="2400300" cy="2133600"/>
          <a:chOff x="28575" y="5572125"/>
          <a:chExt cx="2400300" cy="2133600"/>
        </a:xfrm>
      </xdr:grpSpPr>
      <xdr:sp macro="" textlink="">
        <xdr:nvSpPr>
          <xdr:cNvPr id="10" name="Text Box 16">
            <a:extLst>
              <a:ext uri="{FF2B5EF4-FFF2-40B4-BE49-F238E27FC236}">
                <a16:creationId xmlns:a16="http://schemas.microsoft.com/office/drawing/2014/main" xmlns="" id="{00000000-0008-0000-0100-00000A000000}"/>
              </a:ext>
            </a:extLst>
          </xdr:cNvPr>
          <xdr:cNvSpPr txBox="1">
            <a:spLocks noChangeArrowheads="1"/>
          </xdr:cNvSpPr>
        </xdr:nvSpPr>
        <xdr:spPr bwMode="auto">
          <a:xfrm>
            <a:off x="28575" y="7419975"/>
            <a:ext cx="1143000" cy="28575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Datum eintragen</a:t>
            </a:r>
          </a:p>
        </xdr:txBody>
      </xdr:sp>
      <xdr:sp macro="" textlink="">
        <xdr:nvSpPr>
          <xdr:cNvPr id="3514" name="Line 17">
            <a:extLst>
              <a:ext uri="{FF2B5EF4-FFF2-40B4-BE49-F238E27FC236}">
                <a16:creationId xmlns:a16="http://schemas.microsoft.com/office/drawing/2014/main" xmlns="" id="{00000000-0008-0000-0100-0000BA0D0000}"/>
              </a:ext>
            </a:extLst>
          </xdr:cNvPr>
          <xdr:cNvSpPr>
            <a:spLocks noChangeShapeType="1"/>
          </xdr:cNvSpPr>
        </xdr:nvSpPr>
        <xdr:spPr bwMode="auto">
          <a:xfrm flipV="1">
            <a:off x="133350" y="5705475"/>
            <a:ext cx="9525" cy="1790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Text Box 18">
            <a:extLst>
              <a:ext uri="{FF2B5EF4-FFF2-40B4-BE49-F238E27FC236}">
                <a16:creationId xmlns:a16="http://schemas.microsoft.com/office/drawing/2014/main" xmlns="" id="{00000000-0008-0000-0100-00000C000000}"/>
              </a:ext>
            </a:extLst>
          </xdr:cNvPr>
          <xdr:cNvSpPr txBox="1">
            <a:spLocks noChangeArrowheads="1"/>
          </xdr:cNvSpPr>
        </xdr:nvSpPr>
        <xdr:spPr bwMode="auto">
          <a:xfrm>
            <a:off x="342900" y="6896100"/>
            <a:ext cx="1390650" cy="3905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Trainingszeit eintragen von - bis mit hh:mm</a:t>
            </a:r>
          </a:p>
        </xdr:txBody>
      </xdr:sp>
      <xdr:sp macro="" textlink="">
        <xdr:nvSpPr>
          <xdr:cNvPr id="3516" name="Line 19">
            <a:extLst>
              <a:ext uri="{FF2B5EF4-FFF2-40B4-BE49-F238E27FC236}">
                <a16:creationId xmlns:a16="http://schemas.microsoft.com/office/drawing/2014/main" xmlns="" id="{00000000-0008-0000-0100-0000BC0D0000}"/>
              </a:ext>
            </a:extLst>
          </xdr:cNvPr>
          <xdr:cNvSpPr>
            <a:spLocks noChangeShapeType="1"/>
          </xdr:cNvSpPr>
        </xdr:nvSpPr>
        <xdr:spPr bwMode="auto">
          <a:xfrm flipV="1">
            <a:off x="466725" y="5686425"/>
            <a:ext cx="66675" cy="1257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517" name="Line 20">
            <a:extLst>
              <a:ext uri="{FF2B5EF4-FFF2-40B4-BE49-F238E27FC236}">
                <a16:creationId xmlns:a16="http://schemas.microsoft.com/office/drawing/2014/main" xmlns="" id="{00000000-0008-0000-0100-0000BD0D0000}"/>
              </a:ext>
            </a:extLst>
          </xdr:cNvPr>
          <xdr:cNvSpPr>
            <a:spLocks noChangeShapeType="1"/>
          </xdr:cNvSpPr>
        </xdr:nvSpPr>
        <xdr:spPr bwMode="auto">
          <a:xfrm flipH="1" flipV="1">
            <a:off x="619125" y="5781675"/>
            <a:ext cx="5715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5" name="Text Box 21">
            <a:extLst>
              <a:ext uri="{FF2B5EF4-FFF2-40B4-BE49-F238E27FC236}">
                <a16:creationId xmlns:a16="http://schemas.microsoft.com/office/drawing/2014/main" xmlns="" id="{00000000-0008-0000-0100-00000F000000}"/>
              </a:ext>
            </a:extLst>
          </xdr:cNvPr>
          <xdr:cNvSpPr txBox="1">
            <a:spLocks noChangeArrowheads="1"/>
          </xdr:cNvSpPr>
        </xdr:nvSpPr>
        <xdr:spPr bwMode="auto">
          <a:xfrm>
            <a:off x="857250" y="6438900"/>
            <a:ext cx="1533525" cy="3905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Zahl der Übungsstunden wird errechnet</a:t>
            </a:r>
          </a:p>
        </xdr:txBody>
      </xdr:sp>
      <xdr:sp macro="" textlink="">
        <xdr:nvSpPr>
          <xdr:cNvPr id="3519" name="Line 22">
            <a:extLst>
              <a:ext uri="{FF2B5EF4-FFF2-40B4-BE49-F238E27FC236}">
                <a16:creationId xmlns:a16="http://schemas.microsoft.com/office/drawing/2014/main" xmlns="" id="{00000000-0008-0000-0100-0000BF0D0000}"/>
              </a:ext>
            </a:extLst>
          </xdr:cNvPr>
          <xdr:cNvSpPr>
            <a:spLocks noChangeShapeType="1"/>
          </xdr:cNvSpPr>
        </xdr:nvSpPr>
        <xdr:spPr bwMode="auto">
          <a:xfrm flipV="1">
            <a:off x="1133475" y="5667375"/>
            <a:ext cx="0" cy="800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7" name="Text Box 23">
            <a:extLst>
              <a:ext uri="{FF2B5EF4-FFF2-40B4-BE49-F238E27FC236}">
                <a16:creationId xmlns:a16="http://schemas.microsoft.com/office/drawing/2014/main" xmlns="" id="{00000000-0008-0000-0100-000011000000}"/>
              </a:ext>
            </a:extLst>
          </xdr:cNvPr>
          <xdr:cNvSpPr txBox="1">
            <a:spLocks noChangeArrowheads="1"/>
          </xdr:cNvSpPr>
        </xdr:nvSpPr>
        <xdr:spPr bwMode="auto">
          <a:xfrm>
            <a:off x="1362075" y="5867400"/>
            <a:ext cx="1066800" cy="5429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Übungsort eingeben </a:t>
            </a:r>
          </a:p>
        </xdr:txBody>
      </xdr:sp>
      <xdr:sp macro="" textlink="">
        <xdr:nvSpPr>
          <xdr:cNvPr id="3521" name="Line 24">
            <a:extLst>
              <a:ext uri="{FF2B5EF4-FFF2-40B4-BE49-F238E27FC236}">
                <a16:creationId xmlns:a16="http://schemas.microsoft.com/office/drawing/2014/main" xmlns="" id="{00000000-0008-0000-0100-0000C10D0000}"/>
              </a:ext>
            </a:extLst>
          </xdr:cNvPr>
          <xdr:cNvSpPr>
            <a:spLocks noChangeShapeType="1"/>
          </xdr:cNvSpPr>
        </xdr:nvSpPr>
        <xdr:spPr bwMode="auto">
          <a:xfrm flipH="1" flipV="1">
            <a:off x="1895475" y="5572125"/>
            <a:ext cx="66675"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12</xdr:col>
      <xdr:colOff>200025</xdr:colOff>
      <xdr:row>18</xdr:row>
      <xdr:rowOff>171449</xdr:rowOff>
    </xdr:from>
    <xdr:to>
      <xdr:col>13</xdr:col>
      <xdr:colOff>1038225</xdr:colOff>
      <xdr:row>21</xdr:row>
      <xdr:rowOff>47625</xdr:rowOff>
    </xdr:to>
    <xdr:sp macro="" textlink="">
      <xdr:nvSpPr>
        <xdr:cNvPr id="19" name="Text Box 7">
          <a:extLst>
            <a:ext uri="{FF2B5EF4-FFF2-40B4-BE49-F238E27FC236}">
              <a16:creationId xmlns:a16="http://schemas.microsoft.com/office/drawing/2014/main" xmlns="" id="{00000000-0008-0000-0100-000013000000}"/>
            </a:ext>
          </a:extLst>
        </xdr:cNvPr>
        <xdr:cNvSpPr txBox="1">
          <a:spLocks noChangeArrowheads="1"/>
        </xdr:cNvSpPr>
      </xdr:nvSpPr>
      <xdr:spPr bwMode="auto">
        <a:xfrm>
          <a:off x="6496050" y="4467224"/>
          <a:ext cx="1295400" cy="495301"/>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Abteilung/gruppe eintragen</a:t>
          </a:r>
        </a:p>
      </xdr:txBody>
    </xdr:sp>
    <xdr:clientData/>
  </xdr:twoCellAnchor>
  <xdr:twoCellAnchor>
    <xdr:from>
      <xdr:col>10</xdr:col>
      <xdr:colOff>304800</xdr:colOff>
      <xdr:row>19</xdr:row>
      <xdr:rowOff>47625</xdr:rowOff>
    </xdr:from>
    <xdr:to>
      <xdr:col>12</xdr:col>
      <xdr:colOff>123825</xdr:colOff>
      <xdr:row>19</xdr:row>
      <xdr:rowOff>104775</xdr:rowOff>
    </xdr:to>
    <xdr:sp macro="" textlink="">
      <xdr:nvSpPr>
        <xdr:cNvPr id="3503" name="Line 8">
          <a:extLst>
            <a:ext uri="{FF2B5EF4-FFF2-40B4-BE49-F238E27FC236}">
              <a16:creationId xmlns:a16="http://schemas.microsoft.com/office/drawing/2014/main" xmlns="" id="{00000000-0008-0000-0100-0000AF0D0000}"/>
            </a:ext>
          </a:extLst>
        </xdr:cNvPr>
        <xdr:cNvSpPr>
          <a:spLocks noChangeShapeType="1"/>
        </xdr:cNvSpPr>
      </xdr:nvSpPr>
      <xdr:spPr bwMode="auto">
        <a:xfrm flipH="1" flipV="1">
          <a:off x="5629275" y="4533900"/>
          <a:ext cx="790575" cy="57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466725</xdr:colOff>
      <xdr:row>44</xdr:row>
      <xdr:rowOff>0</xdr:rowOff>
    </xdr:from>
    <xdr:to>
      <xdr:col>13</xdr:col>
      <xdr:colOff>1038225</xdr:colOff>
      <xdr:row>48</xdr:row>
      <xdr:rowOff>161925</xdr:rowOff>
    </xdr:to>
    <xdr:grpSp>
      <xdr:nvGrpSpPr>
        <xdr:cNvPr id="3504" name="Gruppieren 20">
          <a:extLst>
            <a:ext uri="{FF2B5EF4-FFF2-40B4-BE49-F238E27FC236}">
              <a16:creationId xmlns:a16="http://schemas.microsoft.com/office/drawing/2014/main" xmlns="" id="{00000000-0008-0000-0100-0000B00D0000}"/>
            </a:ext>
          </a:extLst>
        </xdr:cNvPr>
        <xdr:cNvGrpSpPr>
          <a:grpSpLocks/>
        </xdr:cNvGrpSpPr>
      </xdr:nvGrpSpPr>
      <xdr:grpSpPr bwMode="auto">
        <a:xfrm>
          <a:off x="1866900" y="9772650"/>
          <a:ext cx="5924550" cy="942975"/>
          <a:chOff x="1619250" y="9810750"/>
          <a:chExt cx="5924550" cy="942974"/>
        </a:xfrm>
      </xdr:grpSpPr>
      <xdr:sp macro="" textlink="">
        <xdr:nvSpPr>
          <xdr:cNvPr id="22" name="Text Box 9">
            <a:extLst>
              <a:ext uri="{FF2B5EF4-FFF2-40B4-BE49-F238E27FC236}">
                <a16:creationId xmlns:a16="http://schemas.microsoft.com/office/drawing/2014/main" xmlns="" id="{00000000-0008-0000-0100-000016000000}"/>
              </a:ext>
            </a:extLst>
          </xdr:cNvPr>
          <xdr:cNvSpPr txBox="1">
            <a:spLocks noChangeArrowheads="1"/>
          </xdr:cNvSpPr>
        </xdr:nvSpPr>
        <xdr:spPr bwMode="auto">
          <a:xfrm>
            <a:off x="3057525" y="10306049"/>
            <a:ext cx="923925" cy="4476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Stundensätze eingeben</a:t>
            </a:r>
          </a:p>
        </xdr:txBody>
      </xdr:sp>
      <xdr:sp macro="" textlink="">
        <xdr:nvSpPr>
          <xdr:cNvPr id="3506" name="Line 10">
            <a:extLst>
              <a:ext uri="{FF2B5EF4-FFF2-40B4-BE49-F238E27FC236}">
                <a16:creationId xmlns:a16="http://schemas.microsoft.com/office/drawing/2014/main" xmlns="" id="{00000000-0008-0000-0100-0000B20D0000}"/>
              </a:ext>
            </a:extLst>
          </xdr:cNvPr>
          <xdr:cNvSpPr>
            <a:spLocks noChangeShapeType="1"/>
          </xdr:cNvSpPr>
        </xdr:nvSpPr>
        <xdr:spPr bwMode="auto">
          <a:xfrm flipV="1">
            <a:off x="3695700" y="10048875"/>
            <a:ext cx="59055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4" name="Text Box 13">
            <a:extLst>
              <a:ext uri="{FF2B5EF4-FFF2-40B4-BE49-F238E27FC236}">
                <a16:creationId xmlns:a16="http://schemas.microsoft.com/office/drawing/2014/main" xmlns="" id="{00000000-0008-0000-0100-000018000000}"/>
              </a:ext>
            </a:extLst>
          </xdr:cNvPr>
          <xdr:cNvSpPr txBox="1">
            <a:spLocks noChangeArrowheads="1"/>
          </xdr:cNvSpPr>
        </xdr:nvSpPr>
        <xdr:spPr bwMode="auto">
          <a:xfrm>
            <a:off x="6619875" y="9810750"/>
            <a:ext cx="923925" cy="3810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wird Berechnet</a:t>
            </a:r>
          </a:p>
        </xdr:txBody>
      </xdr:sp>
      <xdr:sp macro="" textlink="">
        <xdr:nvSpPr>
          <xdr:cNvPr id="3508" name="Line 14">
            <a:extLst>
              <a:ext uri="{FF2B5EF4-FFF2-40B4-BE49-F238E27FC236}">
                <a16:creationId xmlns:a16="http://schemas.microsoft.com/office/drawing/2014/main" xmlns="" id="{00000000-0008-0000-0100-0000B40D0000}"/>
              </a:ext>
            </a:extLst>
          </xdr:cNvPr>
          <xdr:cNvSpPr>
            <a:spLocks noChangeShapeType="1"/>
          </xdr:cNvSpPr>
        </xdr:nvSpPr>
        <xdr:spPr bwMode="auto">
          <a:xfrm flipH="1" flipV="1">
            <a:off x="6238875" y="9820275"/>
            <a:ext cx="36195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509" name="Line 15">
            <a:extLst>
              <a:ext uri="{FF2B5EF4-FFF2-40B4-BE49-F238E27FC236}">
                <a16:creationId xmlns:a16="http://schemas.microsoft.com/office/drawing/2014/main" xmlns="" id="{00000000-0008-0000-0100-0000B50D0000}"/>
              </a:ext>
            </a:extLst>
          </xdr:cNvPr>
          <xdr:cNvSpPr>
            <a:spLocks noChangeShapeType="1"/>
          </xdr:cNvSpPr>
        </xdr:nvSpPr>
        <xdr:spPr bwMode="auto">
          <a:xfrm flipH="1">
            <a:off x="6143625" y="10029825"/>
            <a:ext cx="485775"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7" name="Text Box 25">
            <a:extLst>
              <a:ext uri="{FF2B5EF4-FFF2-40B4-BE49-F238E27FC236}">
                <a16:creationId xmlns:a16="http://schemas.microsoft.com/office/drawing/2014/main" xmlns="" id="{00000000-0008-0000-0100-00001B000000}"/>
              </a:ext>
            </a:extLst>
          </xdr:cNvPr>
          <xdr:cNvSpPr txBox="1">
            <a:spLocks noChangeArrowheads="1"/>
          </xdr:cNvSpPr>
        </xdr:nvSpPr>
        <xdr:spPr bwMode="auto">
          <a:xfrm>
            <a:off x="2419350" y="9810750"/>
            <a:ext cx="1400175" cy="3810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Daten werden von unten übernommen</a:t>
            </a:r>
          </a:p>
        </xdr:txBody>
      </xdr:sp>
      <xdr:sp macro="" textlink="">
        <xdr:nvSpPr>
          <xdr:cNvPr id="3511" name="Line 26">
            <a:extLst>
              <a:ext uri="{FF2B5EF4-FFF2-40B4-BE49-F238E27FC236}">
                <a16:creationId xmlns:a16="http://schemas.microsoft.com/office/drawing/2014/main" xmlns="" id="{00000000-0008-0000-0100-0000B70D0000}"/>
              </a:ext>
            </a:extLst>
          </xdr:cNvPr>
          <xdr:cNvSpPr>
            <a:spLocks noChangeShapeType="1"/>
          </xdr:cNvSpPr>
        </xdr:nvSpPr>
        <xdr:spPr bwMode="auto">
          <a:xfrm flipH="1" flipV="1">
            <a:off x="1762125" y="9877425"/>
            <a:ext cx="657225" cy="38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512" name="Line 27">
            <a:extLst>
              <a:ext uri="{FF2B5EF4-FFF2-40B4-BE49-F238E27FC236}">
                <a16:creationId xmlns:a16="http://schemas.microsoft.com/office/drawing/2014/main" xmlns="" id="{00000000-0008-0000-0100-0000B80D0000}"/>
              </a:ext>
            </a:extLst>
          </xdr:cNvPr>
          <xdr:cNvSpPr>
            <a:spLocks noChangeShapeType="1"/>
          </xdr:cNvSpPr>
        </xdr:nvSpPr>
        <xdr:spPr bwMode="auto">
          <a:xfrm flipH="1">
            <a:off x="1619250" y="10020300"/>
            <a:ext cx="8572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12</xdr:col>
      <xdr:colOff>47625</xdr:colOff>
      <xdr:row>0</xdr:row>
      <xdr:rowOff>66675</xdr:rowOff>
    </xdr:from>
    <xdr:to>
      <xdr:col>13</xdr:col>
      <xdr:colOff>280375</xdr:colOff>
      <xdr:row>3</xdr:row>
      <xdr:rowOff>114300</xdr:rowOff>
    </xdr:to>
    <xdr:pic>
      <xdr:nvPicPr>
        <xdr:cNvPr id="3" name="Grafik 2">
          <a:extLst>
            <a:ext uri="{FF2B5EF4-FFF2-40B4-BE49-F238E27FC236}">
              <a16:creationId xmlns:a16="http://schemas.microsoft.com/office/drawing/2014/main" xmlns="" id="{19E472F2-5460-4687-98C0-9EBDBD863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3650" y="66675"/>
          <a:ext cx="689950" cy="76200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3"/>
  <sheetViews>
    <sheetView showGridLines="0" tabSelected="1" topLeftCell="A4" zoomScale="73" zoomScaleNormal="73" workbookViewId="0">
      <selection activeCell="E15" sqref="E15"/>
    </sheetView>
  </sheetViews>
  <sheetFormatPr baseColWidth="10" defaultRowHeight="15" x14ac:dyDescent="0.25"/>
  <cols>
    <col min="1" max="1" width="5.42578125" style="51" customWidth="1"/>
    <col min="2" max="2" width="9.140625" style="51" customWidth="1"/>
    <col min="3" max="3" width="9" style="51" customWidth="1"/>
    <col min="4" max="4" width="12.7109375" style="51" customWidth="1"/>
    <col min="5" max="5" width="7.7109375" style="51" customWidth="1"/>
    <col min="6" max="6" width="5.5703125" style="51" customWidth="1"/>
    <col min="7" max="7" width="7" style="51" customWidth="1"/>
    <col min="8" max="8" width="8.85546875" style="51" customWidth="1"/>
    <col min="9" max="9" width="15" style="51" customWidth="1"/>
    <col min="10" max="10" width="3.5703125" style="51" customWidth="1"/>
    <col min="11" max="12" width="7.7109375" style="51" customWidth="1"/>
    <col min="13" max="13" width="9" style="51" customWidth="1"/>
    <col min="14" max="14" width="17.7109375" style="51" customWidth="1"/>
    <col min="15" max="15" width="11.42578125" style="51"/>
    <col min="16" max="16" width="0" style="51" hidden="1" customWidth="1"/>
    <col min="17" max="18" width="11.42578125" style="51" hidden="1" customWidth="1"/>
    <col min="19" max="19" width="0" style="51" hidden="1" customWidth="1"/>
    <col min="20" max="16384" width="11.42578125" style="51"/>
  </cols>
  <sheetData>
    <row r="1" spans="1:9" ht="25.5" x14ac:dyDescent="0.35">
      <c r="A1" s="8" t="s">
        <v>45</v>
      </c>
    </row>
    <row r="2" spans="1:9" ht="18.75" x14ac:dyDescent="0.3">
      <c r="A2" s="10" t="s">
        <v>41</v>
      </c>
      <c r="B2" s="11"/>
      <c r="C2" s="11"/>
      <c r="D2" s="11"/>
      <c r="E2" s="12" t="s">
        <v>46</v>
      </c>
    </row>
    <row r="3" spans="1:9" ht="18.75" x14ac:dyDescent="0.3">
      <c r="B3" s="11"/>
      <c r="C3" s="11"/>
      <c r="D3" s="11"/>
    </row>
    <row r="5" spans="1:9" ht="15.75" x14ac:dyDescent="0.25">
      <c r="A5" s="13" t="s">
        <v>0</v>
      </c>
      <c r="D5" s="49">
        <v>1857</v>
      </c>
    </row>
    <row r="6" spans="1:9" ht="27" customHeight="1" thickBot="1" x14ac:dyDescent="0.3">
      <c r="A6" s="13" t="s">
        <v>1</v>
      </c>
      <c r="C6" s="145"/>
      <c r="D6" s="145"/>
      <c r="E6" s="146" t="s">
        <v>28</v>
      </c>
      <c r="F6" s="144"/>
      <c r="G6" s="147"/>
      <c r="H6" s="145"/>
    </row>
    <row r="7" spans="1:9" ht="15.75" x14ac:dyDescent="0.25">
      <c r="A7" s="13"/>
    </row>
    <row r="8" spans="1:9" ht="27" customHeight="1" thickBot="1" x14ac:dyDescent="0.3">
      <c r="A8" s="148"/>
      <c r="B8" s="148"/>
      <c r="C8" s="148"/>
      <c r="D8" s="148"/>
      <c r="F8" s="141"/>
      <c r="G8" s="141"/>
      <c r="H8" s="141"/>
      <c r="I8" s="141"/>
    </row>
    <row r="9" spans="1:9" ht="11.25" customHeight="1" x14ac:dyDescent="0.25">
      <c r="A9" s="142" t="s">
        <v>53</v>
      </c>
      <c r="B9" s="143"/>
      <c r="C9" s="143"/>
      <c r="D9" s="143"/>
      <c r="F9" s="142" t="s">
        <v>42</v>
      </c>
      <c r="G9" s="143"/>
      <c r="H9" s="143"/>
      <c r="I9" s="143"/>
    </row>
    <row r="10" spans="1:9" ht="27" customHeight="1" thickBot="1" x14ac:dyDescent="0.3">
      <c r="A10" s="140"/>
      <c r="B10" s="140"/>
      <c r="C10" s="140"/>
      <c r="D10" s="140"/>
      <c r="F10" s="141"/>
      <c r="G10" s="141"/>
      <c r="H10" s="141"/>
      <c r="I10" s="141"/>
    </row>
    <row r="11" spans="1:9" x14ac:dyDescent="0.25">
      <c r="A11" s="142" t="s">
        <v>39</v>
      </c>
      <c r="B11" s="143"/>
      <c r="C11" s="143"/>
      <c r="D11" s="143"/>
      <c r="F11" s="142" t="s">
        <v>43</v>
      </c>
      <c r="G11" s="143"/>
      <c r="H11" s="143"/>
      <c r="I11" s="143"/>
    </row>
    <row r="12" spans="1:9" ht="27" customHeight="1" thickBot="1" x14ac:dyDescent="0.3">
      <c r="A12" s="140"/>
      <c r="B12" s="140"/>
      <c r="C12" s="140"/>
      <c r="D12" s="140"/>
      <c r="F12" s="144"/>
      <c r="G12" s="144"/>
      <c r="H12" s="144"/>
      <c r="I12" s="144"/>
    </row>
    <row r="13" spans="1:9" x14ac:dyDescent="0.25">
      <c r="A13" s="142" t="s">
        <v>38</v>
      </c>
      <c r="B13" s="143"/>
      <c r="C13" s="143"/>
      <c r="D13" s="143"/>
      <c r="F13" s="142"/>
      <c r="G13" s="143"/>
      <c r="H13" s="143"/>
      <c r="I13" s="143"/>
    </row>
    <row r="14" spans="1:9" x14ac:dyDescent="0.25">
      <c r="A14" s="15"/>
    </row>
    <row r="15" spans="1:9" ht="21" customHeight="1" thickBot="1" x14ac:dyDescent="0.3">
      <c r="A15" s="13" t="s">
        <v>25</v>
      </c>
      <c r="B15" s="132" t="s">
        <v>20</v>
      </c>
      <c r="C15" s="132"/>
      <c r="D15" s="16" t="s">
        <v>33</v>
      </c>
      <c r="E15" s="58">
        <v>2025</v>
      </c>
      <c r="F15" s="17" t="s">
        <v>24</v>
      </c>
    </row>
    <row r="16" spans="1:9" ht="16.5" thickBot="1" x14ac:dyDescent="0.3">
      <c r="A16" s="13"/>
      <c r="B16" s="18"/>
      <c r="C16" s="18"/>
      <c r="D16" s="16"/>
      <c r="E16" s="19"/>
      <c r="F16" s="17"/>
    </row>
    <row r="17" spans="1:18" ht="17.25" customHeight="1" thickTop="1" thickBot="1" x14ac:dyDescent="0.3">
      <c r="A17" s="120" t="s">
        <v>3</v>
      </c>
      <c r="B17" s="133"/>
      <c r="C17" s="134" t="s">
        <v>4</v>
      </c>
      <c r="D17" s="135"/>
      <c r="F17" s="136" t="s">
        <v>26</v>
      </c>
      <c r="G17" s="137"/>
      <c r="H17" s="138" t="s">
        <v>44</v>
      </c>
      <c r="I17" s="139"/>
      <c r="K17" s="120" t="s">
        <v>47</v>
      </c>
      <c r="L17" s="121"/>
      <c r="M17" s="36" t="s">
        <v>49</v>
      </c>
      <c r="N17" s="34" t="s">
        <v>48</v>
      </c>
    </row>
    <row r="18" spans="1:18" ht="16.5" customHeight="1" thickTop="1" x14ac:dyDescent="0.25">
      <c r="A18" s="122">
        <f>IF(B15="1. Quartal",R47,IF(B15="2. Quartal",R48,IF(B15="3. Quartal",R49,IF(B15="4. Quartal",R50,""))))</f>
        <v>40909</v>
      </c>
      <c r="B18" s="123"/>
      <c r="C18" s="124">
        <f>C62</f>
        <v>0</v>
      </c>
      <c r="D18" s="125"/>
      <c r="F18" s="126">
        <v>7</v>
      </c>
      <c r="G18" s="127"/>
      <c r="H18" s="128">
        <f>IF(C18="","",F18*C18)</f>
        <v>0</v>
      </c>
      <c r="I18" s="129"/>
      <c r="K18" s="130"/>
      <c r="L18" s="131"/>
      <c r="M18" s="106"/>
      <c r="N18" s="107"/>
    </row>
    <row r="19" spans="1:18" ht="15.75" x14ac:dyDescent="0.25">
      <c r="A19" s="108">
        <f>IF(A18="","",A18+31)</f>
        <v>40940</v>
      </c>
      <c r="B19" s="109"/>
      <c r="C19" s="110">
        <f>H62</f>
        <v>0</v>
      </c>
      <c r="D19" s="111"/>
      <c r="F19" s="112">
        <v>7</v>
      </c>
      <c r="G19" s="113"/>
      <c r="H19" s="114">
        <f>IF(C19="","",F19*C19)</f>
        <v>0</v>
      </c>
      <c r="I19" s="115"/>
      <c r="K19" s="116"/>
      <c r="L19" s="117"/>
      <c r="M19" s="118"/>
      <c r="N19" s="119"/>
    </row>
    <row r="20" spans="1:18" ht="16.5" thickBot="1" x14ac:dyDescent="0.3">
      <c r="A20" s="94">
        <f>IF(A18="","",A19+31)</f>
        <v>40971</v>
      </c>
      <c r="B20" s="95"/>
      <c r="C20" s="96">
        <f>M62</f>
        <v>0</v>
      </c>
      <c r="D20" s="97"/>
      <c r="F20" s="98">
        <v>7</v>
      </c>
      <c r="G20" s="99"/>
      <c r="H20" s="100">
        <f>IF(C20="","",F20*C20)</f>
        <v>0</v>
      </c>
      <c r="I20" s="101"/>
      <c r="K20" s="102"/>
      <c r="L20" s="103"/>
      <c r="M20" s="104"/>
      <c r="N20" s="105"/>
      <c r="Q20" s="51" t="s">
        <v>20</v>
      </c>
      <c r="R20" s="20">
        <v>40909</v>
      </c>
    </row>
    <row r="21" spans="1:18" ht="17.25" customHeight="1" thickTop="1" thickBot="1" x14ac:dyDescent="0.3">
      <c r="A21" s="83" t="s">
        <v>19</v>
      </c>
      <c r="B21" s="84"/>
      <c r="C21" s="85" t="str">
        <f>IF(SUM(C18:D20)=0,"",SUM(C18:D20))</f>
        <v/>
      </c>
      <c r="D21" s="86"/>
      <c r="F21" s="87" t="s">
        <v>19</v>
      </c>
      <c r="G21" s="88"/>
      <c r="H21" s="89" t="str">
        <f>IF(SUM(H18:I20)=0,"",SUM(H18:I20))</f>
        <v/>
      </c>
      <c r="I21" s="90"/>
      <c r="K21" s="91">
        <f>SUM(K18:K20)</f>
        <v>0</v>
      </c>
      <c r="L21" s="92"/>
      <c r="M21" s="35"/>
      <c r="N21" s="33"/>
      <c r="Q21" s="51" t="s">
        <v>21</v>
      </c>
      <c r="R21" s="20">
        <v>41000</v>
      </c>
    </row>
    <row r="22" spans="1:18" ht="23.25" thickTop="1" x14ac:dyDescent="0.3">
      <c r="A22" s="21"/>
      <c r="Q22" s="51" t="s">
        <v>22</v>
      </c>
      <c r="R22" s="20">
        <v>41091</v>
      </c>
    </row>
    <row r="23" spans="1:18" ht="16.5" thickBot="1" x14ac:dyDescent="0.3">
      <c r="H23" s="28"/>
      <c r="I23" s="29" t="s">
        <v>52</v>
      </c>
      <c r="J23" s="29"/>
      <c r="K23" s="93" t="e">
        <f>IF(H21&gt;0,H21+K21,"")</f>
        <v>#VALUE!</v>
      </c>
      <c r="L23" s="93"/>
      <c r="Q23" s="51" t="s">
        <v>23</v>
      </c>
      <c r="R23" s="20">
        <v>41183</v>
      </c>
    </row>
    <row r="24" spans="1:18" ht="15.75" thickTop="1" x14ac:dyDescent="0.25">
      <c r="A24" s="15" t="s">
        <v>16</v>
      </c>
    </row>
    <row r="25" spans="1:18" ht="20.25" customHeight="1" thickBot="1" x14ac:dyDescent="0.35">
      <c r="A25" s="15" t="s">
        <v>17</v>
      </c>
      <c r="E25" s="32"/>
      <c r="I25" s="76"/>
      <c r="J25" s="77"/>
      <c r="K25" s="77"/>
      <c r="L25" s="77"/>
      <c r="M25" s="77"/>
      <c r="N25" s="77"/>
      <c r="Q25" s="22"/>
      <c r="R25" s="23"/>
    </row>
    <row r="26" spans="1:18" ht="22.5" customHeight="1" x14ac:dyDescent="0.25">
      <c r="I26" s="13" t="s">
        <v>32</v>
      </c>
    </row>
    <row r="27" spans="1:18" ht="16.5" customHeight="1" x14ac:dyDescent="0.25">
      <c r="A27" s="13" t="s">
        <v>55</v>
      </c>
    </row>
    <row r="28" spans="1:18" ht="27" customHeight="1" thickBot="1" x14ac:dyDescent="0.45">
      <c r="A28" s="78" t="s">
        <v>58</v>
      </c>
      <c r="B28" s="78"/>
      <c r="C28" s="78"/>
      <c r="D28" s="78"/>
      <c r="E28" s="78"/>
      <c r="F28" s="78"/>
      <c r="G28"/>
      <c r="H28"/>
      <c r="I28" s="78" t="s">
        <v>57</v>
      </c>
      <c r="J28" s="78"/>
      <c r="K28" s="78"/>
      <c r="L28" s="78"/>
      <c r="M28" s="78"/>
      <c r="N28" s="78"/>
    </row>
    <row r="29" spans="1:18" ht="15.75" customHeight="1" x14ac:dyDescent="0.25">
      <c r="A29" s="13" t="s">
        <v>54</v>
      </c>
      <c r="G29"/>
      <c r="H29"/>
      <c r="I29" s="13" t="s">
        <v>56</v>
      </c>
      <c r="Q29" s="25"/>
    </row>
    <row r="30" spans="1:18" ht="15.75" customHeight="1" x14ac:dyDescent="0.25">
      <c r="A30" s="13"/>
      <c r="B30" s="18"/>
      <c r="C30" s="18"/>
      <c r="D30" s="16"/>
      <c r="E30" s="19"/>
      <c r="F30" s="17"/>
    </row>
    <row r="31" spans="1:18" ht="15.75" customHeight="1" x14ac:dyDescent="0.25">
      <c r="A31" s="79" t="str">
        <f>"STUNDENNACHWEIS   des Übungsleiters   "&amp;A8</f>
        <v xml:space="preserve">STUNDENNACHWEIS   des Übungsleiters   </v>
      </c>
      <c r="B31" s="79"/>
      <c r="C31" s="79"/>
      <c r="D31" s="79"/>
      <c r="E31" s="79"/>
      <c r="F31" s="79"/>
      <c r="G31" s="79"/>
      <c r="H31" s="79"/>
      <c r="I31" s="79"/>
      <c r="J31" s="79"/>
      <c r="K31" s="79"/>
      <c r="L31" s="79"/>
      <c r="M31" s="79"/>
      <c r="N31" s="79"/>
    </row>
    <row r="32" spans="1:18" ht="15.75" customHeight="1" x14ac:dyDescent="0.25">
      <c r="A32" s="15"/>
    </row>
    <row r="33" spans="1:18" ht="15.75" customHeight="1" thickBot="1" x14ac:dyDescent="0.3">
      <c r="A33" s="13" t="s">
        <v>36</v>
      </c>
      <c r="I33" s="80"/>
      <c r="J33" s="80"/>
      <c r="K33" s="80"/>
      <c r="L33" s="80"/>
      <c r="M33" s="80"/>
    </row>
    <row r="34" spans="1:18" ht="15.75" customHeight="1" x14ac:dyDescent="0.25">
      <c r="A34" s="15"/>
    </row>
    <row r="35" spans="1:18" ht="15" customHeight="1" thickBot="1" x14ac:dyDescent="0.35">
      <c r="A35" s="81" t="s">
        <v>18</v>
      </c>
      <c r="B35" s="81"/>
      <c r="C35" s="82">
        <f>A18</f>
        <v>40909</v>
      </c>
      <c r="D35" s="82"/>
      <c r="E35" s="50"/>
      <c r="F35" s="81" t="s">
        <v>18</v>
      </c>
      <c r="G35" s="81"/>
      <c r="H35" s="82">
        <f>A19</f>
        <v>40940</v>
      </c>
      <c r="I35" s="82"/>
      <c r="K35" s="81" t="s">
        <v>18</v>
      </c>
      <c r="L35" s="81"/>
      <c r="M35" s="82">
        <f>A20</f>
        <v>40971</v>
      </c>
      <c r="N35" s="82"/>
    </row>
    <row r="36" spans="1:18" ht="15.75" customHeight="1" thickTop="1" x14ac:dyDescent="0.25">
      <c r="A36" s="72" t="s">
        <v>7</v>
      </c>
      <c r="B36" s="37" t="s">
        <v>8</v>
      </c>
      <c r="C36" s="38" t="s">
        <v>10</v>
      </c>
      <c r="D36" s="74" t="s">
        <v>12</v>
      </c>
      <c r="E36" s="71"/>
      <c r="F36" s="72" t="s">
        <v>7</v>
      </c>
      <c r="G36" s="37" t="s">
        <v>8</v>
      </c>
      <c r="H36" s="38" t="s">
        <v>10</v>
      </c>
      <c r="I36" s="74" t="s">
        <v>12</v>
      </c>
      <c r="J36" s="71"/>
      <c r="K36" s="72" t="s">
        <v>51</v>
      </c>
      <c r="L36" s="37" t="s">
        <v>8</v>
      </c>
      <c r="M36" s="38" t="s">
        <v>50</v>
      </c>
      <c r="N36" s="74" t="s">
        <v>12</v>
      </c>
    </row>
    <row r="37" spans="1:18" ht="15" customHeight="1" x14ac:dyDescent="0.25">
      <c r="A37" s="73"/>
      <c r="B37" s="39" t="s">
        <v>9</v>
      </c>
      <c r="C37" s="39" t="s">
        <v>11</v>
      </c>
      <c r="D37" s="75"/>
      <c r="E37" s="71"/>
      <c r="F37" s="73"/>
      <c r="G37" s="39" t="s">
        <v>13</v>
      </c>
      <c r="H37" s="39" t="s">
        <v>11</v>
      </c>
      <c r="I37" s="75"/>
      <c r="J37" s="71"/>
      <c r="K37" s="73"/>
      <c r="L37" s="39" t="s">
        <v>14</v>
      </c>
      <c r="M37" s="39" t="s">
        <v>11</v>
      </c>
      <c r="N37" s="75"/>
    </row>
    <row r="38" spans="1:18" ht="15.75" customHeight="1" x14ac:dyDescent="0.25">
      <c r="A38" s="66"/>
      <c r="B38" s="40"/>
      <c r="C38" s="61" t="str">
        <f>IF(B38="","",(B39-B38)*24)</f>
        <v/>
      </c>
      <c r="D38" s="70"/>
      <c r="E38" s="71"/>
      <c r="F38" s="66"/>
      <c r="G38" s="40"/>
      <c r="H38" s="61" t="str">
        <f t="shared" ref="H38" si="0">IF(G38="","",(G39-G38)*24)</f>
        <v/>
      </c>
      <c r="I38" s="70"/>
      <c r="J38" s="71"/>
      <c r="K38" s="66"/>
      <c r="L38" s="40"/>
      <c r="M38" s="61" t="str">
        <f>IF(L38="","",(L39-L38)*24)</f>
        <v/>
      </c>
      <c r="N38" s="70"/>
    </row>
    <row r="39" spans="1:18" ht="21" customHeight="1" x14ac:dyDescent="0.25">
      <c r="A39" s="66"/>
      <c r="B39" s="41"/>
      <c r="C39" s="61"/>
      <c r="D39" s="63"/>
      <c r="E39" s="71"/>
      <c r="F39" s="66"/>
      <c r="G39" s="41"/>
      <c r="H39" s="61"/>
      <c r="I39" s="63"/>
      <c r="J39" s="71"/>
      <c r="K39" s="66"/>
      <c r="L39" s="41"/>
      <c r="M39" s="61"/>
      <c r="N39" s="63"/>
    </row>
    <row r="40" spans="1:18" ht="21" customHeight="1" x14ac:dyDescent="0.25">
      <c r="A40" s="66"/>
      <c r="B40" s="40"/>
      <c r="C40" s="61" t="str">
        <f>IF(B40="","",(B41-B40)*24)</f>
        <v/>
      </c>
      <c r="D40" s="63"/>
      <c r="E40" s="71"/>
      <c r="F40" s="66"/>
      <c r="G40" s="40"/>
      <c r="H40" s="61" t="str">
        <f t="shared" ref="H40" si="1">IF(G40="","",(G41-G40)*24)</f>
        <v/>
      </c>
      <c r="I40" s="63"/>
      <c r="J40" s="71"/>
      <c r="K40" s="66"/>
      <c r="L40" s="40"/>
      <c r="M40" s="61" t="str">
        <f t="shared" ref="M40" si="2">IF(L40="","",(L41-L40)*24)</f>
        <v/>
      </c>
      <c r="N40" s="63"/>
    </row>
    <row r="41" spans="1:18" ht="21" customHeight="1" x14ac:dyDescent="0.25">
      <c r="A41" s="66"/>
      <c r="B41" s="41"/>
      <c r="C41" s="61"/>
      <c r="D41" s="63"/>
      <c r="E41" s="71"/>
      <c r="F41" s="66"/>
      <c r="G41" s="41"/>
      <c r="H41" s="61"/>
      <c r="I41" s="63"/>
      <c r="J41" s="71"/>
      <c r="K41" s="66"/>
      <c r="L41" s="41"/>
      <c r="M41" s="61"/>
      <c r="N41" s="63"/>
    </row>
    <row r="42" spans="1:18" ht="15.75" customHeight="1" x14ac:dyDescent="0.25">
      <c r="A42" s="66"/>
      <c r="B42" s="40"/>
      <c r="C42" s="61" t="str">
        <f t="shared" ref="C42" si="3">IF(B42="","",(B43-B42)*24)</f>
        <v/>
      </c>
      <c r="D42" s="63"/>
      <c r="E42" s="71"/>
      <c r="F42" s="66"/>
      <c r="G42" s="40"/>
      <c r="H42" s="61" t="str">
        <f t="shared" ref="H42" si="4">IF(G42="","",(G43-G42)*24)</f>
        <v/>
      </c>
      <c r="I42" s="63"/>
      <c r="J42" s="71"/>
      <c r="K42" s="66"/>
      <c r="L42" s="40"/>
      <c r="M42" s="61" t="str">
        <f t="shared" ref="M42" si="5">IF(L42="","",(L43-L42)*24)</f>
        <v/>
      </c>
      <c r="N42" s="63"/>
    </row>
    <row r="43" spans="1:18" ht="15.75" customHeight="1" x14ac:dyDescent="0.25">
      <c r="A43" s="66"/>
      <c r="B43" s="41"/>
      <c r="C43" s="61"/>
      <c r="D43" s="63"/>
      <c r="E43" s="71"/>
      <c r="F43" s="66"/>
      <c r="G43" s="41"/>
      <c r="H43" s="61"/>
      <c r="I43" s="63"/>
      <c r="J43" s="71"/>
      <c r="K43" s="66"/>
      <c r="L43" s="41"/>
      <c r="M43" s="61"/>
      <c r="N43" s="63"/>
    </row>
    <row r="44" spans="1:18" ht="15.75" customHeight="1" x14ac:dyDescent="0.25">
      <c r="A44" s="66"/>
      <c r="B44" s="40"/>
      <c r="C44" s="61" t="str">
        <f t="shared" ref="C44" si="6">IF(B44="","",(B45-B44)*24)</f>
        <v/>
      </c>
      <c r="D44" s="63"/>
      <c r="E44" s="69"/>
      <c r="F44" s="66"/>
      <c r="G44" s="40"/>
      <c r="H44" s="61" t="str">
        <f t="shared" ref="H44" si="7">IF(G44="","",(G45-G44)*24)</f>
        <v/>
      </c>
      <c r="I44" s="63"/>
      <c r="J44" s="65"/>
      <c r="K44" s="66"/>
      <c r="L44" s="40"/>
      <c r="M44" s="61" t="str">
        <f t="shared" ref="M44" si="8">IF(L44="","",(L45-L44)*24)</f>
        <v/>
      </c>
      <c r="N44" s="63"/>
    </row>
    <row r="45" spans="1:18" ht="15.75" customHeight="1" x14ac:dyDescent="0.25">
      <c r="A45" s="68"/>
      <c r="B45" s="41"/>
      <c r="C45" s="61"/>
      <c r="D45" s="63"/>
      <c r="E45" s="69"/>
      <c r="F45" s="68"/>
      <c r="G45" s="41"/>
      <c r="H45" s="61"/>
      <c r="I45" s="63"/>
      <c r="J45" s="65"/>
      <c r="K45" s="68"/>
      <c r="L45" s="41"/>
      <c r="M45" s="61"/>
      <c r="N45" s="63"/>
    </row>
    <row r="46" spans="1:18" ht="15.75" customHeight="1" x14ac:dyDescent="0.25">
      <c r="A46" s="66"/>
      <c r="B46" s="40"/>
      <c r="C46" s="61" t="str">
        <f t="shared" ref="C46" si="9">IF(B46="","",(B47-B46)*24)</f>
        <v/>
      </c>
      <c r="D46" s="63"/>
      <c r="E46" s="69"/>
      <c r="F46" s="66"/>
      <c r="G46" s="40"/>
      <c r="H46" s="61" t="str">
        <f t="shared" ref="H46" si="10">IF(G46="","",(G47-G46)*24)</f>
        <v/>
      </c>
      <c r="I46" s="63"/>
      <c r="J46" s="65"/>
      <c r="K46" s="66"/>
      <c r="L46" s="40"/>
      <c r="M46" s="61" t="str">
        <f t="shared" ref="M46" si="11">IF(L46="","",(L47-L46)*24)</f>
        <v/>
      </c>
      <c r="N46" s="63"/>
    </row>
    <row r="47" spans="1:18" ht="15.75" customHeight="1" x14ac:dyDescent="0.25">
      <c r="A47" s="68"/>
      <c r="B47" s="41"/>
      <c r="C47" s="61"/>
      <c r="D47" s="63"/>
      <c r="E47" s="69"/>
      <c r="F47" s="68"/>
      <c r="G47" s="41"/>
      <c r="H47" s="61"/>
      <c r="I47" s="63"/>
      <c r="J47" s="65"/>
      <c r="K47" s="68"/>
      <c r="L47" s="41"/>
      <c r="M47" s="61"/>
      <c r="N47" s="63"/>
      <c r="Q47" s="51" t="s">
        <v>20</v>
      </c>
      <c r="R47" s="20">
        <v>40909</v>
      </c>
    </row>
    <row r="48" spans="1:18" ht="15.75" customHeight="1" x14ac:dyDescent="0.25">
      <c r="A48" s="66"/>
      <c r="B48" s="40"/>
      <c r="C48" s="61" t="str">
        <f t="shared" ref="C48" si="12">IF(B48="","",(B49-B48)*24)</f>
        <v/>
      </c>
      <c r="D48" s="63"/>
      <c r="E48" s="69"/>
      <c r="F48" s="66"/>
      <c r="G48" s="40"/>
      <c r="H48" s="61" t="str">
        <f t="shared" ref="H48" si="13">IF(G48="","",(G49-G48)*24)</f>
        <v/>
      </c>
      <c r="I48" s="63"/>
      <c r="J48" s="65"/>
      <c r="K48" s="66"/>
      <c r="L48" s="40"/>
      <c r="M48" s="61" t="str">
        <f t="shared" ref="M48" si="14">IF(L48="","",(L49-L48)*24)</f>
        <v/>
      </c>
      <c r="N48" s="63"/>
      <c r="Q48" s="51" t="s">
        <v>21</v>
      </c>
      <c r="R48" s="20">
        <v>41000</v>
      </c>
    </row>
    <row r="49" spans="1:18" ht="15.75" customHeight="1" x14ac:dyDescent="0.25">
      <c r="A49" s="68"/>
      <c r="B49" s="41"/>
      <c r="C49" s="61"/>
      <c r="D49" s="63"/>
      <c r="E49" s="69"/>
      <c r="F49" s="68"/>
      <c r="G49" s="41"/>
      <c r="H49" s="61"/>
      <c r="I49" s="63"/>
      <c r="J49" s="65"/>
      <c r="K49" s="68"/>
      <c r="L49" s="41"/>
      <c r="M49" s="61"/>
      <c r="N49" s="63"/>
      <c r="Q49" s="51" t="s">
        <v>22</v>
      </c>
      <c r="R49" s="20">
        <v>41091</v>
      </c>
    </row>
    <row r="50" spans="1:18" ht="15.75" customHeight="1" x14ac:dyDescent="0.25">
      <c r="A50" s="66"/>
      <c r="B50" s="40"/>
      <c r="C50" s="61" t="str">
        <f t="shared" ref="C50" si="15">IF(B50="","",(B51-B50)*24)</f>
        <v/>
      </c>
      <c r="D50" s="63"/>
      <c r="E50" s="69"/>
      <c r="F50" s="66"/>
      <c r="G50" s="40"/>
      <c r="H50" s="61" t="str">
        <f t="shared" ref="H50" si="16">IF(G50="","",(G51-G50)*24)</f>
        <v/>
      </c>
      <c r="I50" s="63"/>
      <c r="J50" s="65"/>
      <c r="K50" s="66"/>
      <c r="L50" s="40"/>
      <c r="M50" s="61" t="str">
        <f t="shared" ref="M50" si="17">IF(L50="","",(L51-L50)*24)</f>
        <v/>
      </c>
      <c r="N50" s="63"/>
      <c r="Q50" s="51" t="s">
        <v>23</v>
      </c>
      <c r="R50" s="20">
        <v>41183</v>
      </c>
    </row>
    <row r="51" spans="1:18" ht="15.75" customHeight="1" x14ac:dyDescent="0.25">
      <c r="A51" s="68"/>
      <c r="B51" s="41"/>
      <c r="C51" s="61"/>
      <c r="D51" s="63"/>
      <c r="E51" s="69"/>
      <c r="F51" s="68"/>
      <c r="G51" s="41"/>
      <c r="H51" s="61"/>
      <c r="I51" s="63"/>
      <c r="J51" s="65"/>
      <c r="K51" s="68"/>
      <c r="L51" s="41"/>
      <c r="M51" s="61"/>
      <c r="N51" s="63"/>
    </row>
    <row r="52" spans="1:18" ht="15.75" customHeight="1" x14ac:dyDescent="0.25">
      <c r="A52" s="66"/>
      <c r="B52" s="40"/>
      <c r="C52" s="61" t="str">
        <f t="shared" ref="C52" si="18">IF(B52="","",(B53-B52)*24)</f>
        <v/>
      </c>
      <c r="D52" s="63"/>
      <c r="E52" s="69"/>
      <c r="F52" s="66"/>
      <c r="G52" s="40"/>
      <c r="H52" s="61" t="str">
        <f t="shared" ref="H52" si="19">IF(G52="","",(G53-G52)*24)</f>
        <v/>
      </c>
      <c r="I52" s="63"/>
      <c r="J52" s="65"/>
      <c r="K52" s="66"/>
      <c r="L52" s="40"/>
      <c r="M52" s="61" t="str">
        <f t="shared" ref="M52" si="20">IF(L52="","",(L53-L52)*24)</f>
        <v/>
      </c>
      <c r="N52" s="63"/>
    </row>
    <row r="53" spans="1:18" ht="15.75" customHeight="1" x14ac:dyDescent="0.25">
      <c r="A53" s="68"/>
      <c r="B53" s="41"/>
      <c r="C53" s="61"/>
      <c r="D53" s="63"/>
      <c r="E53" s="69"/>
      <c r="F53" s="68"/>
      <c r="G53" s="41"/>
      <c r="H53" s="61"/>
      <c r="I53" s="63"/>
      <c r="J53" s="65"/>
      <c r="K53" s="68"/>
      <c r="L53" s="41"/>
      <c r="M53" s="61"/>
      <c r="N53" s="63"/>
    </row>
    <row r="54" spans="1:18" ht="15.75" customHeight="1" x14ac:dyDescent="0.25">
      <c r="A54" s="66"/>
      <c r="B54" s="40"/>
      <c r="C54" s="61" t="str">
        <f t="shared" ref="C54" si="21">IF(B54="","",(B55-B54)*24)</f>
        <v/>
      </c>
      <c r="D54" s="63"/>
      <c r="E54" s="69"/>
      <c r="F54" s="66"/>
      <c r="G54" s="40"/>
      <c r="H54" s="61" t="str">
        <f t="shared" ref="H54" si="22">IF(G54="","",(G55-G54)*24)</f>
        <v/>
      </c>
      <c r="I54" s="63"/>
      <c r="J54" s="65"/>
      <c r="K54" s="66"/>
      <c r="L54" s="40"/>
      <c r="M54" s="61" t="str">
        <f t="shared" ref="M54" si="23">IF(L54="","",(L55-L54)*24)</f>
        <v/>
      </c>
      <c r="N54" s="63"/>
    </row>
    <row r="55" spans="1:18" ht="15.75" customHeight="1" x14ac:dyDescent="0.25">
      <c r="A55" s="68"/>
      <c r="B55" s="41"/>
      <c r="C55" s="61"/>
      <c r="D55" s="63"/>
      <c r="E55" s="69"/>
      <c r="F55" s="68"/>
      <c r="G55" s="41"/>
      <c r="H55" s="61"/>
      <c r="I55" s="63"/>
      <c r="J55" s="65"/>
      <c r="K55" s="68"/>
      <c r="L55" s="41"/>
      <c r="M55" s="61"/>
      <c r="N55" s="63"/>
      <c r="Q55" s="51" t="s">
        <v>20</v>
      </c>
      <c r="R55" s="20">
        <v>40909</v>
      </c>
    </row>
    <row r="56" spans="1:18" ht="15.75" customHeight="1" x14ac:dyDescent="0.25">
      <c r="A56" s="66"/>
      <c r="B56" s="40"/>
      <c r="C56" s="61" t="str">
        <f t="shared" ref="C56" si="24">IF(B56="","",(B57-B56)*24)</f>
        <v/>
      </c>
      <c r="D56" s="63"/>
      <c r="E56" s="69"/>
      <c r="F56" s="66"/>
      <c r="G56" s="40"/>
      <c r="H56" s="61" t="str">
        <f t="shared" ref="H56" si="25">IF(G56="","",(G57-G56)*24)</f>
        <v/>
      </c>
      <c r="I56" s="63"/>
      <c r="J56" s="65"/>
      <c r="K56" s="66"/>
      <c r="L56" s="40"/>
      <c r="M56" s="61" t="str">
        <f t="shared" ref="M56" si="26">IF(L56="","",(L57-L56)*24)</f>
        <v/>
      </c>
      <c r="N56" s="63"/>
      <c r="Q56" s="51" t="s">
        <v>21</v>
      </c>
      <c r="R56" s="20">
        <v>41000</v>
      </c>
    </row>
    <row r="57" spans="1:18" ht="15.75" customHeight="1" x14ac:dyDescent="0.25">
      <c r="A57" s="68"/>
      <c r="B57" s="41"/>
      <c r="C57" s="61"/>
      <c r="D57" s="63"/>
      <c r="E57" s="69"/>
      <c r="F57" s="68"/>
      <c r="G57" s="41"/>
      <c r="H57" s="61"/>
      <c r="I57" s="63"/>
      <c r="J57" s="65"/>
      <c r="K57" s="68"/>
      <c r="L57" s="41"/>
      <c r="M57" s="61"/>
      <c r="N57" s="63"/>
      <c r="Q57" s="51" t="s">
        <v>22</v>
      </c>
      <c r="R57" s="20">
        <v>41091</v>
      </c>
    </row>
    <row r="58" spans="1:18" ht="15.75" customHeight="1" x14ac:dyDescent="0.25">
      <c r="A58" s="66"/>
      <c r="B58" s="40"/>
      <c r="C58" s="61" t="str">
        <f t="shared" ref="C58" si="27">IF(B58="","",(B59-B58)*24)</f>
        <v/>
      </c>
      <c r="D58" s="63"/>
      <c r="E58" s="69"/>
      <c r="F58" s="66"/>
      <c r="G58" s="40"/>
      <c r="H58" s="61" t="str">
        <f t="shared" ref="H58" si="28">IF(G58="","",(G59-G58)*24)</f>
        <v/>
      </c>
      <c r="I58" s="63"/>
      <c r="J58" s="65"/>
      <c r="K58" s="66"/>
      <c r="L58" s="40"/>
      <c r="M58" s="61" t="str">
        <f t="shared" ref="M58" si="29">IF(L58="","",(L59-L58)*24)</f>
        <v/>
      </c>
      <c r="N58" s="63"/>
      <c r="Q58" s="51" t="s">
        <v>23</v>
      </c>
      <c r="R58" s="20">
        <v>41183</v>
      </c>
    </row>
    <row r="59" spans="1:18" ht="15.75" customHeight="1" x14ac:dyDescent="0.25">
      <c r="A59" s="68"/>
      <c r="B59" s="41"/>
      <c r="C59" s="61"/>
      <c r="D59" s="63"/>
      <c r="E59" s="69"/>
      <c r="F59" s="68"/>
      <c r="G59" s="41"/>
      <c r="H59" s="61"/>
      <c r="I59" s="63"/>
      <c r="J59" s="65"/>
      <c r="K59" s="68"/>
      <c r="L59" s="41"/>
      <c r="M59" s="61"/>
      <c r="N59" s="63"/>
    </row>
    <row r="60" spans="1:18" ht="15.75" customHeight="1" x14ac:dyDescent="0.25">
      <c r="A60" s="66"/>
      <c r="B60" s="40"/>
      <c r="C60" s="61" t="str">
        <f t="shared" ref="C60" si="30">IF(B60="","",(B61-B60)*24)</f>
        <v/>
      </c>
      <c r="D60" s="63"/>
      <c r="E60" s="69"/>
      <c r="F60" s="66"/>
      <c r="G60" s="40"/>
      <c r="H60" s="61" t="str">
        <f t="shared" ref="H60" si="31">IF(G60="","",(G61-G60)*24)</f>
        <v/>
      </c>
      <c r="I60" s="63"/>
      <c r="J60" s="65"/>
      <c r="K60" s="66"/>
      <c r="L60" s="40"/>
      <c r="M60" s="61" t="str">
        <f t="shared" ref="M60" si="32">IF(L60="","",(L61-L60)*24)</f>
        <v/>
      </c>
      <c r="N60" s="63"/>
    </row>
    <row r="61" spans="1:18" ht="15.75" customHeight="1" thickBot="1" x14ac:dyDescent="0.3">
      <c r="A61" s="68"/>
      <c r="B61" s="41"/>
      <c r="C61" s="62"/>
      <c r="D61" s="64"/>
      <c r="E61" s="69"/>
      <c r="F61" s="67"/>
      <c r="G61" s="41"/>
      <c r="H61" s="62"/>
      <c r="I61" s="64"/>
      <c r="J61" s="65"/>
      <c r="K61" s="67"/>
      <c r="L61" s="41"/>
      <c r="M61" s="62"/>
      <c r="N61" s="64"/>
    </row>
    <row r="62" spans="1:18" ht="33.75" customHeight="1" thickTop="1" thickBot="1" x14ac:dyDescent="0.3">
      <c r="A62" s="59" t="s">
        <v>15</v>
      </c>
      <c r="B62" s="60"/>
      <c r="C62" s="54">
        <f>SUM(C38:C61)</f>
        <v>0</v>
      </c>
      <c r="D62" s="53"/>
      <c r="E62" s="53"/>
      <c r="F62" s="59" t="s">
        <v>15</v>
      </c>
      <c r="G62" s="60"/>
      <c r="H62" s="54">
        <f>SUM(H38:H61)</f>
        <v>0</v>
      </c>
      <c r="I62" s="53"/>
      <c r="J62" s="53"/>
      <c r="K62" s="59" t="s">
        <v>15</v>
      </c>
      <c r="L62" s="60"/>
      <c r="M62" s="54">
        <f>SUM(M38:M61)</f>
        <v>0</v>
      </c>
      <c r="N62" s="53"/>
    </row>
    <row r="63" spans="1:18" ht="15.75" thickTop="1" x14ac:dyDescent="0.25">
      <c r="N63" s="52" t="s">
        <v>60</v>
      </c>
    </row>
  </sheetData>
  <sheetProtection sheet="1" objects="1" scenarios="1" selectLockedCells="1"/>
  <mergeCells count="199">
    <mergeCell ref="C6:D6"/>
    <mergeCell ref="E6:F6"/>
    <mergeCell ref="G6:H6"/>
    <mergeCell ref="A8:D8"/>
    <mergeCell ref="F8:I8"/>
    <mergeCell ref="A9:D9"/>
    <mergeCell ref="F9:I9"/>
    <mergeCell ref="A13:D13"/>
    <mergeCell ref="F13:I13"/>
    <mergeCell ref="B15:C15"/>
    <mergeCell ref="A17:B17"/>
    <mergeCell ref="C17:D17"/>
    <mergeCell ref="F17:G17"/>
    <mergeCell ref="H17:I17"/>
    <mergeCell ref="A10:D10"/>
    <mergeCell ref="F10:I10"/>
    <mergeCell ref="A11:D11"/>
    <mergeCell ref="F11:I11"/>
    <mergeCell ref="A12:D12"/>
    <mergeCell ref="F12:I12"/>
    <mergeCell ref="M20:N20"/>
    <mergeCell ref="M18:N18"/>
    <mergeCell ref="A19:B19"/>
    <mergeCell ref="C19:D19"/>
    <mergeCell ref="F19:G19"/>
    <mergeCell ref="H19:I19"/>
    <mergeCell ref="K19:L19"/>
    <mergeCell ref="M19:N19"/>
    <mergeCell ref="K17:L17"/>
    <mergeCell ref="A18:B18"/>
    <mergeCell ref="C18:D18"/>
    <mergeCell ref="F18:G18"/>
    <mergeCell ref="H18:I18"/>
    <mergeCell ref="K18:L18"/>
    <mergeCell ref="A21:B21"/>
    <mergeCell ref="C21:D21"/>
    <mergeCell ref="F21:G21"/>
    <mergeCell ref="H21:I21"/>
    <mergeCell ref="K21:L21"/>
    <mergeCell ref="K23:L23"/>
    <mergeCell ref="A20:B20"/>
    <mergeCell ref="C20:D20"/>
    <mergeCell ref="F20:G20"/>
    <mergeCell ref="H20:I20"/>
    <mergeCell ref="K20:L20"/>
    <mergeCell ref="I25:N25"/>
    <mergeCell ref="A28:F28"/>
    <mergeCell ref="I28:N28"/>
    <mergeCell ref="A31:N31"/>
    <mergeCell ref="I33:M33"/>
    <mergeCell ref="A35:B35"/>
    <mergeCell ref="C35:D35"/>
    <mergeCell ref="F35:G35"/>
    <mergeCell ref="H35:I35"/>
    <mergeCell ref="K35:L35"/>
    <mergeCell ref="M35:N35"/>
    <mergeCell ref="A36:A37"/>
    <mergeCell ref="D36:D37"/>
    <mergeCell ref="E36:E37"/>
    <mergeCell ref="F36:F37"/>
    <mergeCell ref="I36:I37"/>
    <mergeCell ref="J36:J37"/>
    <mergeCell ref="K36:K37"/>
    <mergeCell ref="N36:N37"/>
    <mergeCell ref="A40:A41"/>
    <mergeCell ref="C40:C41"/>
    <mergeCell ref="D40:D41"/>
    <mergeCell ref="E40:E41"/>
    <mergeCell ref="F40:F41"/>
    <mergeCell ref="A38:A39"/>
    <mergeCell ref="C38:C39"/>
    <mergeCell ref="D38:D39"/>
    <mergeCell ref="E38:E39"/>
    <mergeCell ref="F38:F39"/>
    <mergeCell ref="H40:H41"/>
    <mergeCell ref="I40:I41"/>
    <mergeCell ref="J40:J41"/>
    <mergeCell ref="K40:K41"/>
    <mergeCell ref="M40:M41"/>
    <mergeCell ref="N40:N41"/>
    <mergeCell ref="I38:I39"/>
    <mergeCell ref="J38:J39"/>
    <mergeCell ref="K38:K39"/>
    <mergeCell ref="M38:M39"/>
    <mergeCell ref="N38:N39"/>
    <mergeCell ref="H38:H39"/>
    <mergeCell ref="A44:A45"/>
    <mergeCell ref="C44:C45"/>
    <mergeCell ref="D44:D45"/>
    <mergeCell ref="E44:E45"/>
    <mergeCell ref="F44:F45"/>
    <mergeCell ref="A42:A43"/>
    <mergeCell ref="C42:C43"/>
    <mergeCell ref="D42:D43"/>
    <mergeCell ref="E42:E43"/>
    <mergeCell ref="F42:F43"/>
    <mergeCell ref="H44:H45"/>
    <mergeCell ref="I44:I45"/>
    <mergeCell ref="J44:J45"/>
    <mergeCell ref="K44:K45"/>
    <mergeCell ref="M44:M45"/>
    <mergeCell ref="N44:N45"/>
    <mergeCell ref="I42:I43"/>
    <mergeCell ref="J42:J43"/>
    <mergeCell ref="K42:K43"/>
    <mergeCell ref="M42:M43"/>
    <mergeCell ref="N42:N43"/>
    <mergeCell ref="H42:H43"/>
    <mergeCell ref="A48:A49"/>
    <mergeCell ref="C48:C49"/>
    <mergeCell ref="D48:D49"/>
    <mergeCell ref="E48:E49"/>
    <mergeCell ref="F48:F49"/>
    <mergeCell ref="A46:A47"/>
    <mergeCell ref="C46:C47"/>
    <mergeCell ref="D46:D47"/>
    <mergeCell ref="E46:E47"/>
    <mergeCell ref="F46:F47"/>
    <mergeCell ref="H48:H49"/>
    <mergeCell ref="I48:I49"/>
    <mergeCell ref="J48:J49"/>
    <mergeCell ref="K48:K49"/>
    <mergeCell ref="M48:M49"/>
    <mergeCell ref="N48:N49"/>
    <mergeCell ref="I46:I47"/>
    <mergeCell ref="J46:J47"/>
    <mergeCell ref="K46:K47"/>
    <mergeCell ref="M46:M47"/>
    <mergeCell ref="N46:N47"/>
    <mergeCell ref="H46:H47"/>
    <mergeCell ref="A52:A53"/>
    <mergeCell ref="C52:C53"/>
    <mergeCell ref="D52:D53"/>
    <mergeCell ref="E52:E53"/>
    <mergeCell ref="F52:F53"/>
    <mergeCell ref="A50:A51"/>
    <mergeCell ref="C50:C51"/>
    <mergeCell ref="D50:D51"/>
    <mergeCell ref="E50:E51"/>
    <mergeCell ref="F50:F51"/>
    <mergeCell ref="H52:H53"/>
    <mergeCell ref="I52:I53"/>
    <mergeCell ref="J52:J53"/>
    <mergeCell ref="K52:K53"/>
    <mergeCell ref="M52:M53"/>
    <mergeCell ref="N52:N53"/>
    <mergeCell ref="I50:I51"/>
    <mergeCell ref="J50:J51"/>
    <mergeCell ref="K50:K51"/>
    <mergeCell ref="M50:M51"/>
    <mergeCell ref="N50:N51"/>
    <mergeCell ref="H50:H51"/>
    <mergeCell ref="A56:A57"/>
    <mergeCell ref="C56:C57"/>
    <mergeCell ref="D56:D57"/>
    <mergeCell ref="E56:E57"/>
    <mergeCell ref="F56:F57"/>
    <mergeCell ref="A54:A55"/>
    <mergeCell ref="C54:C55"/>
    <mergeCell ref="D54:D55"/>
    <mergeCell ref="E54:E55"/>
    <mergeCell ref="F54:F55"/>
    <mergeCell ref="H56:H57"/>
    <mergeCell ref="I56:I57"/>
    <mergeCell ref="J56:J57"/>
    <mergeCell ref="K56:K57"/>
    <mergeCell ref="M56:M57"/>
    <mergeCell ref="N56:N57"/>
    <mergeCell ref="I54:I55"/>
    <mergeCell ref="J54:J55"/>
    <mergeCell ref="K54:K55"/>
    <mergeCell ref="M54:M55"/>
    <mergeCell ref="N54:N55"/>
    <mergeCell ref="H54:H55"/>
    <mergeCell ref="I58:I59"/>
    <mergeCell ref="J58:J59"/>
    <mergeCell ref="K58:K59"/>
    <mergeCell ref="M58:M59"/>
    <mergeCell ref="N58:N59"/>
    <mergeCell ref="A60:A61"/>
    <mergeCell ref="C60:C61"/>
    <mergeCell ref="D60:D61"/>
    <mergeCell ref="E60:E61"/>
    <mergeCell ref="F60:F61"/>
    <mergeCell ref="A58:A59"/>
    <mergeCell ref="C58:C59"/>
    <mergeCell ref="D58:D59"/>
    <mergeCell ref="E58:E59"/>
    <mergeCell ref="F58:F59"/>
    <mergeCell ref="H58:H59"/>
    <mergeCell ref="A62:B62"/>
    <mergeCell ref="F62:G62"/>
    <mergeCell ref="K62:L62"/>
    <mergeCell ref="H60:H61"/>
    <mergeCell ref="I60:I61"/>
    <mergeCell ref="J60:J61"/>
    <mergeCell ref="K60:K61"/>
    <mergeCell ref="M60:M61"/>
    <mergeCell ref="N60:N61"/>
  </mergeCells>
  <dataValidations count="5">
    <dataValidation type="decimal" allowBlank="1" showInputMessage="1" showErrorMessage="1" errorTitle="Achtung Zahl eingeben" error="Bitte € Betrag als Zahl eingeben zb. 12,50" promptTitle="€-Betrag eingeben" prompt="Bitte € Betrag als Zahlen Eingeben   zb. 10,50_x000a_" sqref="K18:L20">
      <formula1>0</formula1>
      <formula2>100</formula2>
    </dataValidation>
    <dataValidation type="list" showInputMessage="1" showErrorMessage="1" sqref="C15:C17 C21:C30 B15:B30">
      <formula1>$Q$20:$Q$24</formula1>
    </dataValidation>
    <dataValidation type="time" allowBlank="1" showInputMessage="1" showErrorMessage="1" errorTitle="Uhrzeit eingeben hh:mm" error="Uhrzeit in Excelformat eingeben._x000a__x000a_7 Uhr 30 min_x000a__x000a_07:30_x000a_" sqref="L38:L61 G38:G61 B38:B61">
      <formula1>0</formula1>
      <formula2>0.916666666666667</formula2>
    </dataValidation>
    <dataValidation type="decimal" allowBlank="1" showInputMessage="1" showErrorMessage="1" sqref="H38:H61 M38:M61 C38:C61">
      <formula1>0</formula1>
      <formula2>24</formula2>
    </dataValidation>
    <dataValidation type="whole" allowBlank="1" showInputMessage="1" showErrorMessage="1" errorTitle="Datum" error="Bitte Ganzzahl eingeben" sqref="F38 F40 F42 F44 K38 K40 A38 A40 K42 K44 A42 A44 F46 F48 F50 F52 A46 A48 A50 A52 K46 K48 K50 K52 F54 F56 F58 F60 A54 A56 A58 A60 K54 K56 K58 K60">
      <formula1>1</formula1>
      <formula2>31</formula2>
    </dataValidation>
  </dataValidations>
  <pageMargins left="0.39370078740157483" right="0.31496062992125984" top="0.47244094488188981" bottom="0.47244094488188981" header="0.31496062992125984" footer="0.31496062992125984"/>
  <pageSetup paperSize="9" scale="71" orientation="portrait" horizontalDpi="4294967293" r:id="rId1"/>
  <headerFooter>
    <oddFooter>&amp;R&amp;"Calibri,Kursiv" 2024-04</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3"/>
  <sheetViews>
    <sheetView showGridLines="0" zoomScale="73" zoomScaleNormal="73" workbookViewId="0">
      <selection activeCell="E15" sqref="E15"/>
    </sheetView>
  </sheetViews>
  <sheetFormatPr baseColWidth="10" defaultRowHeight="15" x14ac:dyDescent="0.25"/>
  <cols>
    <col min="1" max="1" width="5.42578125" style="57" customWidth="1"/>
    <col min="2" max="2" width="9.140625" style="57" customWidth="1"/>
    <col min="3" max="3" width="9" style="57" customWidth="1"/>
    <col min="4" max="4" width="12.7109375" style="57" customWidth="1"/>
    <col min="5" max="5" width="7.7109375" style="57" customWidth="1"/>
    <col min="6" max="6" width="5.5703125" style="57" customWidth="1"/>
    <col min="7" max="7" width="7" style="57" customWidth="1"/>
    <col min="8" max="8" width="8.85546875" style="57" customWidth="1"/>
    <col min="9" max="9" width="15" style="57" customWidth="1"/>
    <col min="10" max="10" width="3.5703125" style="57" customWidth="1"/>
    <col min="11" max="12" width="7.7109375" style="57" customWidth="1"/>
    <col min="13" max="13" width="9" style="57" customWidth="1"/>
    <col min="14" max="14" width="17.7109375" style="57" customWidth="1"/>
    <col min="15" max="15" width="11.42578125" style="57"/>
    <col min="16" max="16" width="0" style="57" hidden="1" customWidth="1"/>
    <col min="17" max="18" width="11.42578125" style="57" hidden="1" customWidth="1"/>
    <col min="19" max="19" width="0" style="57" hidden="1" customWidth="1"/>
    <col min="20" max="16384" width="11.42578125" style="57"/>
  </cols>
  <sheetData>
    <row r="1" spans="1:9" ht="25.5" x14ac:dyDescent="0.35">
      <c r="A1" s="8" t="s">
        <v>45</v>
      </c>
    </row>
    <row r="2" spans="1:9" ht="18.75" x14ac:dyDescent="0.3">
      <c r="A2" s="10" t="s">
        <v>41</v>
      </c>
      <c r="B2" s="11"/>
      <c r="C2" s="11"/>
      <c r="D2" s="11"/>
      <c r="E2" s="12" t="s">
        <v>46</v>
      </c>
    </row>
    <row r="3" spans="1:9" ht="18.75" x14ac:dyDescent="0.3">
      <c r="B3" s="11"/>
      <c r="C3" s="11"/>
      <c r="D3" s="11"/>
    </row>
    <row r="5" spans="1:9" ht="15.75" x14ac:dyDescent="0.25">
      <c r="A5" s="13" t="s">
        <v>0</v>
      </c>
      <c r="D5" s="56">
        <v>1857</v>
      </c>
    </row>
    <row r="6" spans="1:9" ht="27" customHeight="1" thickBot="1" x14ac:dyDescent="0.3">
      <c r="A6" s="13" t="s">
        <v>1</v>
      </c>
      <c r="C6" s="145"/>
      <c r="D6" s="145"/>
      <c r="E6" s="146" t="s">
        <v>28</v>
      </c>
      <c r="F6" s="144"/>
      <c r="G6" s="147"/>
      <c r="H6" s="145"/>
    </row>
    <row r="7" spans="1:9" ht="15.75" x14ac:dyDescent="0.25">
      <c r="A7" s="13"/>
    </row>
    <row r="8" spans="1:9" ht="27" customHeight="1" thickBot="1" x14ac:dyDescent="0.3">
      <c r="A8" s="148"/>
      <c r="B8" s="148"/>
      <c r="C8" s="148"/>
      <c r="D8" s="148"/>
      <c r="F8" s="141"/>
      <c r="G8" s="141"/>
      <c r="H8" s="141"/>
      <c r="I8" s="141"/>
    </row>
    <row r="9" spans="1:9" ht="11.25" customHeight="1" x14ac:dyDescent="0.25">
      <c r="A9" s="142" t="s">
        <v>53</v>
      </c>
      <c r="B9" s="143"/>
      <c r="C9" s="143"/>
      <c r="D9" s="143"/>
      <c r="F9" s="142" t="s">
        <v>42</v>
      </c>
      <c r="G9" s="143"/>
      <c r="H9" s="143"/>
      <c r="I9" s="143"/>
    </row>
    <row r="10" spans="1:9" ht="27" customHeight="1" thickBot="1" x14ac:dyDescent="0.3">
      <c r="A10" s="140"/>
      <c r="B10" s="140"/>
      <c r="C10" s="140"/>
      <c r="D10" s="140"/>
      <c r="F10" s="141"/>
      <c r="G10" s="141"/>
      <c r="H10" s="141"/>
      <c r="I10" s="141"/>
    </row>
    <row r="11" spans="1:9" x14ac:dyDescent="0.25">
      <c r="A11" s="142" t="s">
        <v>39</v>
      </c>
      <c r="B11" s="143"/>
      <c r="C11" s="143"/>
      <c r="D11" s="143"/>
      <c r="F11" s="142" t="s">
        <v>43</v>
      </c>
      <c r="G11" s="143"/>
      <c r="H11" s="143"/>
      <c r="I11" s="143"/>
    </row>
    <row r="12" spans="1:9" ht="27" customHeight="1" thickBot="1" x14ac:dyDescent="0.3">
      <c r="A12" s="140"/>
      <c r="B12" s="140"/>
      <c r="C12" s="140"/>
      <c r="D12" s="140"/>
      <c r="F12" s="144"/>
      <c r="G12" s="144"/>
      <c r="H12" s="144"/>
      <c r="I12" s="144"/>
    </row>
    <row r="13" spans="1:9" x14ac:dyDescent="0.25">
      <c r="A13" s="142" t="s">
        <v>38</v>
      </c>
      <c r="B13" s="143"/>
      <c r="C13" s="143"/>
      <c r="D13" s="143"/>
      <c r="F13" s="142"/>
      <c r="G13" s="143"/>
      <c r="H13" s="143"/>
      <c r="I13" s="143"/>
    </row>
    <row r="14" spans="1:9" x14ac:dyDescent="0.25">
      <c r="A14" s="15"/>
    </row>
    <row r="15" spans="1:9" ht="21" customHeight="1" thickBot="1" x14ac:dyDescent="0.3">
      <c r="A15" s="13" t="s">
        <v>25</v>
      </c>
      <c r="B15" s="132" t="s">
        <v>20</v>
      </c>
      <c r="C15" s="132"/>
      <c r="D15" s="16" t="s">
        <v>33</v>
      </c>
      <c r="E15" s="58">
        <v>2025</v>
      </c>
      <c r="F15" s="17" t="s">
        <v>24</v>
      </c>
    </row>
    <row r="16" spans="1:9" ht="16.5" thickBot="1" x14ac:dyDescent="0.3">
      <c r="A16" s="13"/>
      <c r="B16" s="18"/>
      <c r="C16" s="18"/>
      <c r="D16" s="16"/>
      <c r="E16" s="19"/>
      <c r="F16" s="17"/>
    </row>
    <row r="17" spans="1:18" ht="17.25" customHeight="1" thickTop="1" thickBot="1" x14ac:dyDescent="0.3">
      <c r="A17" s="120" t="s">
        <v>3</v>
      </c>
      <c r="B17" s="133"/>
      <c r="C17" s="134" t="s">
        <v>4</v>
      </c>
      <c r="D17" s="135"/>
      <c r="F17" s="136" t="s">
        <v>26</v>
      </c>
      <c r="G17" s="137"/>
      <c r="H17" s="138" t="s">
        <v>44</v>
      </c>
      <c r="I17" s="139"/>
      <c r="K17" s="120" t="s">
        <v>47</v>
      </c>
      <c r="L17" s="121"/>
      <c r="M17" s="36" t="s">
        <v>49</v>
      </c>
      <c r="N17" s="34" t="s">
        <v>48</v>
      </c>
    </row>
    <row r="18" spans="1:18" ht="16.5" customHeight="1" thickTop="1" x14ac:dyDescent="0.25">
      <c r="A18" s="122">
        <f>IF(B15="1. Quartal",R47,IF(B15="2. Quartal",R48,IF(B15="3. Quartal",R49,IF(B15="4. Quartal",R50,""))))</f>
        <v>40909</v>
      </c>
      <c r="B18" s="123"/>
      <c r="C18" s="124">
        <f>C62+'7 € Übungsstundennachweis'!C18:D18</f>
        <v>0</v>
      </c>
      <c r="D18" s="125"/>
      <c r="F18" s="126">
        <v>7</v>
      </c>
      <c r="G18" s="127"/>
      <c r="H18" s="128">
        <f>IF(C18="","",F18*C18)</f>
        <v>0</v>
      </c>
      <c r="I18" s="129"/>
      <c r="K18" s="130"/>
      <c r="L18" s="131"/>
      <c r="M18" s="106"/>
      <c r="N18" s="107"/>
    </row>
    <row r="19" spans="1:18" ht="15.75" x14ac:dyDescent="0.25">
      <c r="A19" s="108">
        <f>IF(A18="","",A18+31)</f>
        <v>40940</v>
      </c>
      <c r="B19" s="109"/>
      <c r="C19" s="110">
        <f>H62+'7 € Übungsstundennachweis'!C19:D19</f>
        <v>0</v>
      </c>
      <c r="D19" s="111"/>
      <c r="F19" s="112">
        <v>7</v>
      </c>
      <c r="G19" s="113"/>
      <c r="H19" s="114">
        <f>IF(C19="","",F19*C19)</f>
        <v>0</v>
      </c>
      <c r="I19" s="115"/>
      <c r="K19" s="116"/>
      <c r="L19" s="117"/>
      <c r="M19" s="118"/>
      <c r="N19" s="119"/>
    </row>
    <row r="20" spans="1:18" ht="16.5" thickBot="1" x14ac:dyDescent="0.3">
      <c r="A20" s="94">
        <f>IF(A18="","",A19+31)</f>
        <v>40971</v>
      </c>
      <c r="B20" s="95"/>
      <c r="C20" s="96">
        <f>M62+'7 € Übungsstundennachweis'!C20:D20</f>
        <v>0</v>
      </c>
      <c r="D20" s="97"/>
      <c r="F20" s="98">
        <v>7</v>
      </c>
      <c r="G20" s="99"/>
      <c r="H20" s="100">
        <f>IF(C20="","",F20*C20)</f>
        <v>0</v>
      </c>
      <c r="I20" s="101"/>
      <c r="K20" s="102"/>
      <c r="L20" s="103"/>
      <c r="M20" s="104"/>
      <c r="N20" s="105"/>
      <c r="Q20" s="57" t="s">
        <v>20</v>
      </c>
      <c r="R20" s="20">
        <v>40909</v>
      </c>
    </row>
    <row r="21" spans="1:18" ht="17.25" customHeight="1" thickTop="1" thickBot="1" x14ac:dyDescent="0.3">
      <c r="A21" s="83" t="s">
        <v>19</v>
      </c>
      <c r="B21" s="84"/>
      <c r="C21" s="85" t="str">
        <f>IF(SUM(C18:D20)=0,"",SUM(C18:D20))</f>
        <v/>
      </c>
      <c r="D21" s="86"/>
      <c r="F21" s="87" t="s">
        <v>19</v>
      </c>
      <c r="G21" s="88"/>
      <c r="H21" s="89" t="str">
        <f>IF(SUM(H18:I20)=0,"",SUM(H18:I20))</f>
        <v/>
      </c>
      <c r="I21" s="90"/>
      <c r="K21" s="91">
        <f>SUM(K18:K20)</f>
        <v>0</v>
      </c>
      <c r="L21" s="92"/>
      <c r="M21" s="35"/>
      <c r="N21" s="33"/>
      <c r="Q21" s="57" t="s">
        <v>21</v>
      </c>
      <c r="R21" s="20">
        <v>41000</v>
      </c>
    </row>
    <row r="22" spans="1:18" ht="23.25" thickTop="1" x14ac:dyDescent="0.3">
      <c r="A22" s="21"/>
      <c r="Q22" s="57" t="s">
        <v>22</v>
      </c>
      <c r="R22" s="20">
        <v>41091</v>
      </c>
    </row>
    <row r="23" spans="1:18" ht="16.5" thickBot="1" x14ac:dyDescent="0.3">
      <c r="H23" s="28"/>
      <c r="I23" s="29" t="s">
        <v>52</v>
      </c>
      <c r="J23" s="29"/>
      <c r="K23" s="93" t="e">
        <f>IF(H21&gt;0,H21+K21+'7 € Übungsstundennachweis'!K21:L21,"")</f>
        <v>#VALUE!</v>
      </c>
      <c r="L23" s="93"/>
      <c r="Q23" s="57" t="s">
        <v>23</v>
      </c>
      <c r="R23" s="20">
        <v>41183</v>
      </c>
    </row>
    <row r="24" spans="1:18" ht="15.75" thickTop="1" x14ac:dyDescent="0.25">
      <c r="A24" s="15" t="s">
        <v>16</v>
      </c>
    </row>
    <row r="25" spans="1:18" ht="20.25" customHeight="1" thickBot="1" x14ac:dyDescent="0.35">
      <c r="A25" s="15" t="s">
        <v>17</v>
      </c>
      <c r="E25" s="32"/>
      <c r="I25" s="76"/>
      <c r="J25" s="77"/>
      <c r="K25" s="77"/>
      <c r="L25" s="77"/>
      <c r="M25" s="77"/>
      <c r="N25" s="77"/>
      <c r="Q25" s="22"/>
      <c r="R25" s="23"/>
    </row>
    <row r="26" spans="1:18" ht="22.5" customHeight="1" x14ac:dyDescent="0.25">
      <c r="I26" s="13" t="s">
        <v>32</v>
      </c>
    </row>
    <row r="27" spans="1:18" ht="16.5" customHeight="1" x14ac:dyDescent="0.25">
      <c r="A27" s="13" t="s">
        <v>55</v>
      </c>
    </row>
    <row r="28" spans="1:18" ht="27" customHeight="1" thickBot="1" x14ac:dyDescent="0.45">
      <c r="A28" s="78" t="s">
        <v>58</v>
      </c>
      <c r="B28" s="78"/>
      <c r="C28" s="78"/>
      <c r="D28" s="78"/>
      <c r="E28" s="78"/>
      <c r="F28" s="78"/>
      <c r="G28"/>
      <c r="H28"/>
      <c r="I28" s="78" t="s">
        <v>57</v>
      </c>
      <c r="J28" s="78"/>
      <c r="K28" s="78"/>
      <c r="L28" s="78"/>
      <c r="M28" s="78"/>
      <c r="N28" s="78"/>
    </row>
    <row r="29" spans="1:18" ht="15.75" customHeight="1" x14ac:dyDescent="0.25">
      <c r="A29" s="13" t="s">
        <v>54</v>
      </c>
      <c r="G29"/>
      <c r="H29"/>
      <c r="I29" s="13" t="s">
        <v>56</v>
      </c>
      <c r="Q29" s="25"/>
    </row>
    <row r="30" spans="1:18" ht="15.75" customHeight="1" x14ac:dyDescent="0.25">
      <c r="A30" s="13"/>
      <c r="B30" s="18"/>
      <c r="C30" s="18"/>
      <c r="D30" s="16"/>
      <c r="E30" s="19"/>
      <c r="F30" s="17"/>
    </row>
    <row r="31" spans="1:18" ht="15.75" customHeight="1" x14ac:dyDescent="0.25">
      <c r="A31" s="79" t="str">
        <f>"STUNDENNACHWEIS   des Übungsleiters   "&amp;A8</f>
        <v xml:space="preserve">STUNDENNACHWEIS   des Übungsleiters   </v>
      </c>
      <c r="B31" s="79"/>
      <c r="C31" s="79"/>
      <c r="D31" s="79"/>
      <c r="E31" s="79"/>
      <c r="F31" s="79"/>
      <c r="G31" s="79"/>
      <c r="H31" s="79"/>
      <c r="I31" s="79"/>
      <c r="J31" s="79"/>
      <c r="K31" s="79"/>
      <c r="L31" s="79"/>
      <c r="M31" s="79"/>
      <c r="N31" s="79"/>
    </row>
    <row r="32" spans="1:18" ht="15.75" customHeight="1" x14ac:dyDescent="0.25">
      <c r="A32" s="15"/>
    </row>
    <row r="33" spans="1:18" ht="15.75" customHeight="1" thickBot="1" x14ac:dyDescent="0.3">
      <c r="A33" s="13" t="s">
        <v>36</v>
      </c>
      <c r="I33" s="80"/>
      <c r="J33" s="80"/>
      <c r="K33" s="80"/>
      <c r="L33" s="80"/>
      <c r="M33" s="80"/>
    </row>
    <row r="34" spans="1:18" ht="15.75" customHeight="1" x14ac:dyDescent="0.25">
      <c r="A34" s="15"/>
    </row>
    <row r="35" spans="1:18" ht="15" customHeight="1" thickBot="1" x14ac:dyDescent="0.35">
      <c r="A35" s="81" t="s">
        <v>18</v>
      </c>
      <c r="B35" s="81"/>
      <c r="C35" s="82">
        <f>A18</f>
        <v>40909</v>
      </c>
      <c r="D35" s="82"/>
      <c r="E35" s="55"/>
      <c r="F35" s="81" t="s">
        <v>18</v>
      </c>
      <c r="G35" s="81"/>
      <c r="H35" s="82">
        <f>A19</f>
        <v>40940</v>
      </c>
      <c r="I35" s="82"/>
      <c r="K35" s="81" t="s">
        <v>18</v>
      </c>
      <c r="L35" s="81"/>
      <c r="M35" s="82">
        <f>A20</f>
        <v>40971</v>
      </c>
      <c r="N35" s="82"/>
    </row>
    <row r="36" spans="1:18" ht="15.75" customHeight="1" thickTop="1" x14ac:dyDescent="0.25">
      <c r="A36" s="72" t="s">
        <v>7</v>
      </c>
      <c r="B36" s="37" t="s">
        <v>8</v>
      </c>
      <c r="C36" s="38" t="s">
        <v>10</v>
      </c>
      <c r="D36" s="74" t="s">
        <v>12</v>
      </c>
      <c r="E36" s="71"/>
      <c r="F36" s="72" t="s">
        <v>7</v>
      </c>
      <c r="G36" s="37" t="s">
        <v>8</v>
      </c>
      <c r="H36" s="38" t="s">
        <v>10</v>
      </c>
      <c r="I36" s="74" t="s">
        <v>12</v>
      </c>
      <c r="J36" s="71"/>
      <c r="K36" s="72" t="s">
        <v>51</v>
      </c>
      <c r="L36" s="37" t="s">
        <v>8</v>
      </c>
      <c r="M36" s="38" t="s">
        <v>50</v>
      </c>
      <c r="N36" s="74" t="s">
        <v>12</v>
      </c>
    </row>
    <row r="37" spans="1:18" ht="15" customHeight="1" x14ac:dyDescent="0.25">
      <c r="A37" s="73"/>
      <c r="B37" s="39" t="s">
        <v>9</v>
      </c>
      <c r="C37" s="39" t="s">
        <v>11</v>
      </c>
      <c r="D37" s="75"/>
      <c r="E37" s="71"/>
      <c r="F37" s="73"/>
      <c r="G37" s="39" t="s">
        <v>13</v>
      </c>
      <c r="H37" s="39" t="s">
        <v>11</v>
      </c>
      <c r="I37" s="75"/>
      <c r="J37" s="71"/>
      <c r="K37" s="73"/>
      <c r="L37" s="39" t="s">
        <v>14</v>
      </c>
      <c r="M37" s="39" t="s">
        <v>11</v>
      </c>
      <c r="N37" s="75"/>
    </row>
    <row r="38" spans="1:18" ht="15.75" customHeight="1" x14ac:dyDescent="0.25">
      <c r="A38" s="66"/>
      <c r="B38" s="40"/>
      <c r="C38" s="61" t="str">
        <f>IF(B38="","",(B39-B38)*24)</f>
        <v/>
      </c>
      <c r="D38" s="70"/>
      <c r="E38" s="71"/>
      <c r="F38" s="66"/>
      <c r="G38" s="40"/>
      <c r="H38" s="61" t="str">
        <f t="shared" ref="H38" si="0">IF(G38="","",(G39-G38)*24)</f>
        <v/>
      </c>
      <c r="I38" s="70"/>
      <c r="J38" s="71"/>
      <c r="K38" s="66"/>
      <c r="L38" s="40"/>
      <c r="M38" s="61" t="str">
        <f>IF(L38="","",(L39-L38)*24)</f>
        <v/>
      </c>
      <c r="N38" s="70"/>
    </row>
    <row r="39" spans="1:18" ht="21" customHeight="1" x14ac:dyDescent="0.25">
      <c r="A39" s="66"/>
      <c r="B39" s="41"/>
      <c r="C39" s="61"/>
      <c r="D39" s="63"/>
      <c r="E39" s="71"/>
      <c r="F39" s="66"/>
      <c r="G39" s="41"/>
      <c r="H39" s="61"/>
      <c r="I39" s="63"/>
      <c r="J39" s="71"/>
      <c r="K39" s="66"/>
      <c r="L39" s="41"/>
      <c r="M39" s="61"/>
      <c r="N39" s="63"/>
    </row>
    <row r="40" spans="1:18" ht="21" customHeight="1" x14ac:dyDescent="0.25">
      <c r="A40" s="66"/>
      <c r="B40" s="40"/>
      <c r="C40" s="61" t="str">
        <f>IF(B40="","",(B41-B40)*24)</f>
        <v/>
      </c>
      <c r="D40" s="63"/>
      <c r="E40" s="71"/>
      <c r="F40" s="66"/>
      <c r="G40" s="40"/>
      <c r="H40" s="61" t="str">
        <f t="shared" ref="H40" si="1">IF(G40="","",(G41-G40)*24)</f>
        <v/>
      </c>
      <c r="I40" s="63"/>
      <c r="J40" s="71"/>
      <c r="K40" s="66"/>
      <c r="L40" s="40"/>
      <c r="M40" s="61" t="str">
        <f t="shared" ref="M40" si="2">IF(L40="","",(L41-L40)*24)</f>
        <v/>
      </c>
      <c r="N40" s="63"/>
    </row>
    <row r="41" spans="1:18" ht="21" customHeight="1" x14ac:dyDescent="0.25">
      <c r="A41" s="66"/>
      <c r="B41" s="41"/>
      <c r="C41" s="61"/>
      <c r="D41" s="63"/>
      <c r="E41" s="71"/>
      <c r="F41" s="66"/>
      <c r="G41" s="41"/>
      <c r="H41" s="61"/>
      <c r="I41" s="63"/>
      <c r="J41" s="71"/>
      <c r="K41" s="66"/>
      <c r="L41" s="41"/>
      <c r="M41" s="61"/>
      <c r="N41" s="63"/>
    </row>
    <row r="42" spans="1:18" ht="15.75" customHeight="1" x14ac:dyDescent="0.25">
      <c r="A42" s="66"/>
      <c r="B42" s="40"/>
      <c r="C42" s="61" t="str">
        <f t="shared" ref="C42" si="3">IF(B42="","",(B43-B42)*24)</f>
        <v/>
      </c>
      <c r="D42" s="63"/>
      <c r="E42" s="71"/>
      <c r="F42" s="66"/>
      <c r="G42" s="40"/>
      <c r="H42" s="61" t="str">
        <f t="shared" ref="H42" si="4">IF(G42="","",(G43-G42)*24)</f>
        <v/>
      </c>
      <c r="I42" s="63"/>
      <c r="J42" s="71"/>
      <c r="K42" s="66"/>
      <c r="L42" s="40"/>
      <c r="M42" s="61" t="str">
        <f t="shared" ref="M42" si="5">IF(L42="","",(L43-L42)*24)</f>
        <v/>
      </c>
      <c r="N42" s="63"/>
    </row>
    <row r="43" spans="1:18" ht="15.75" customHeight="1" x14ac:dyDescent="0.25">
      <c r="A43" s="66"/>
      <c r="B43" s="41"/>
      <c r="C43" s="61"/>
      <c r="D43" s="63"/>
      <c r="E43" s="71"/>
      <c r="F43" s="66"/>
      <c r="G43" s="41"/>
      <c r="H43" s="61"/>
      <c r="I43" s="63"/>
      <c r="J43" s="71"/>
      <c r="K43" s="66"/>
      <c r="L43" s="41"/>
      <c r="M43" s="61"/>
      <c r="N43" s="63"/>
    </row>
    <row r="44" spans="1:18" ht="15.75" customHeight="1" x14ac:dyDescent="0.25">
      <c r="A44" s="66"/>
      <c r="B44" s="40"/>
      <c r="C44" s="61" t="str">
        <f t="shared" ref="C44" si="6">IF(B44="","",(B45-B44)*24)</f>
        <v/>
      </c>
      <c r="D44" s="63"/>
      <c r="E44" s="69"/>
      <c r="F44" s="66"/>
      <c r="G44" s="40"/>
      <c r="H44" s="61" t="str">
        <f t="shared" ref="H44" si="7">IF(G44="","",(G45-G44)*24)</f>
        <v/>
      </c>
      <c r="I44" s="63"/>
      <c r="J44" s="65"/>
      <c r="K44" s="66"/>
      <c r="L44" s="40"/>
      <c r="M44" s="61" t="str">
        <f t="shared" ref="M44" si="8">IF(L44="","",(L45-L44)*24)</f>
        <v/>
      </c>
      <c r="N44" s="63"/>
    </row>
    <row r="45" spans="1:18" ht="15.75" customHeight="1" x14ac:dyDescent="0.25">
      <c r="A45" s="68"/>
      <c r="B45" s="41"/>
      <c r="C45" s="61"/>
      <c r="D45" s="63"/>
      <c r="E45" s="69"/>
      <c r="F45" s="68"/>
      <c r="G45" s="41"/>
      <c r="H45" s="61"/>
      <c r="I45" s="63"/>
      <c r="J45" s="65"/>
      <c r="K45" s="68"/>
      <c r="L45" s="41"/>
      <c r="M45" s="61"/>
      <c r="N45" s="63"/>
    </row>
    <row r="46" spans="1:18" ht="15.75" customHeight="1" x14ac:dyDescent="0.25">
      <c r="A46" s="66"/>
      <c r="B46" s="40"/>
      <c r="C46" s="61" t="str">
        <f t="shared" ref="C46" si="9">IF(B46="","",(B47-B46)*24)</f>
        <v/>
      </c>
      <c r="D46" s="63"/>
      <c r="E46" s="69"/>
      <c r="F46" s="66"/>
      <c r="G46" s="40"/>
      <c r="H46" s="61" t="str">
        <f t="shared" ref="H46" si="10">IF(G46="","",(G47-G46)*24)</f>
        <v/>
      </c>
      <c r="I46" s="63"/>
      <c r="J46" s="65"/>
      <c r="K46" s="66"/>
      <c r="L46" s="40"/>
      <c r="M46" s="61" t="str">
        <f t="shared" ref="M46" si="11">IF(L46="","",(L47-L46)*24)</f>
        <v/>
      </c>
      <c r="N46" s="63"/>
    </row>
    <row r="47" spans="1:18" ht="15.75" customHeight="1" x14ac:dyDescent="0.25">
      <c r="A47" s="68"/>
      <c r="B47" s="41"/>
      <c r="C47" s="61"/>
      <c r="D47" s="63"/>
      <c r="E47" s="69"/>
      <c r="F47" s="68"/>
      <c r="G47" s="41"/>
      <c r="H47" s="61"/>
      <c r="I47" s="63"/>
      <c r="J47" s="65"/>
      <c r="K47" s="68"/>
      <c r="L47" s="41"/>
      <c r="M47" s="61"/>
      <c r="N47" s="63"/>
      <c r="Q47" s="57" t="s">
        <v>20</v>
      </c>
      <c r="R47" s="20">
        <v>40909</v>
      </c>
    </row>
    <row r="48" spans="1:18" ht="15.75" customHeight="1" x14ac:dyDescent="0.25">
      <c r="A48" s="66"/>
      <c r="B48" s="40"/>
      <c r="C48" s="61" t="str">
        <f t="shared" ref="C48" si="12">IF(B48="","",(B49-B48)*24)</f>
        <v/>
      </c>
      <c r="D48" s="63"/>
      <c r="E48" s="69"/>
      <c r="F48" s="66"/>
      <c r="G48" s="40"/>
      <c r="H48" s="61" t="str">
        <f t="shared" ref="H48" si="13">IF(G48="","",(G49-G48)*24)</f>
        <v/>
      </c>
      <c r="I48" s="63"/>
      <c r="J48" s="65"/>
      <c r="K48" s="66"/>
      <c r="L48" s="40"/>
      <c r="M48" s="61" t="str">
        <f t="shared" ref="M48" si="14">IF(L48="","",(L49-L48)*24)</f>
        <v/>
      </c>
      <c r="N48" s="63"/>
      <c r="Q48" s="57" t="s">
        <v>21</v>
      </c>
      <c r="R48" s="20">
        <v>41000</v>
      </c>
    </row>
    <row r="49" spans="1:18" ht="15.75" customHeight="1" x14ac:dyDescent="0.25">
      <c r="A49" s="68"/>
      <c r="B49" s="41"/>
      <c r="C49" s="61"/>
      <c r="D49" s="63"/>
      <c r="E49" s="69"/>
      <c r="F49" s="68"/>
      <c r="G49" s="41"/>
      <c r="H49" s="61"/>
      <c r="I49" s="63"/>
      <c r="J49" s="65"/>
      <c r="K49" s="68"/>
      <c r="L49" s="41"/>
      <c r="M49" s="61"/>
      <c r="N49" s="63"/>
      <c r="Q49" s="57" t="s">
        <v>22</v>
      </c>
      <c r="R49" s="20">
        <v>41091</v>
      </c>
    </row>
    <row r="50" spans="1:18" ht="15.75" customHeight="1" x14ac:dyDescent="0.25">
      <c r="A50" s="66"/>
      <c r="B50" s="40"/>
      <c r="C50" s="61" t="str">
        <f t="shared" ref="C50" si="15">IF(B50="","",(B51-B50)*24)</f>
        <v/>
      </c>
      <c r="D50" s="63"/>
      <c r="E50" s="69"/>
      <c r="F50" s="66"/>
      <c r="G50" s="40"/>
      <c r="H50" s="61" t="str">
        <f t="shared" ref="H50" si="16">IF(G50="","",(G51-G50)*24)</f>
        <v/>
      </c>
      <c r="I50" s="63"/>
      <c r="J50" s="65"/>
      <c r="K50" s="66"/>
      <c r="L50" s="40"/>
      <c r="M50" s="61" t="str">
        <f t="shared" ref="M50" si="17">IF(L50="","",(L51-L50)*24)</f>
        <v/>
      </c>
      <c r="N50" s="63"/>
      <c r="Q50" s="57" t="s">
        <v>23</v>
      </c>
      <c r="R50" s="20">
        <v>41183</v>
      </c>
    </row>
    <row r="51" spans="1:18" ht="15.75" customHeight="1" x14ac:dyDescent="0.25">
      <c r="A51" s="68"/>
      <c r="B51" s="41"/>
      <c r="C51" s="61"/>
      <c r="D51" s="63"/>
      <c r="E51" s="69"/>
      <c r="F51" s="68"/>
      <c r="G51" s="41"/>
      <c r="H51" s="61"/>
      <c r="I51" s="63"/>
      <c r="J51" s="65"/>
      <c r="K51" s="68"/>
      <c r="L51" s="41"/>
      <c r="M51" s="61"/>
      <c r="N51" s="63"/>
    </row>
    <row r="52" spans="1:18" ht="15.75" customHeight="1" x14ac:dyDescent="0.25">
      <c r="A52" s="66"/>
      <c r="B52" s="40"/>
      <c r="C52" s="61" t="str">
        <f t="shared" ref="C52" si="18">IF(B52="","",(B53-B52)*24)</f>
        <v/>
      </c>
      <c r="D52" s="63"/>
      <c r="E52" s="69"/>
      <c r="F52" s="66"/>
      <c r="G52" s="40"/>
      <c r="H52" s="61" t="str">
        <f t="shared" ref="H52" si="19">IF(G52="","",(G53-G52)*24)</f>
        <v/>
      </c>
      <c r="I52" s="63"/>
      <c r="J52" s="65"/>
      <c r="K52" s="66"/>
      <c r="L52" s="40"/>
      <c r="M52" s="61" t="str">
        <f t="shared" ref="M52" si="20">IF(L52="","",(L53-L52)*24)</f>
        <v/>
      </c>
      <c r="N52" s="63"/>
    </row>
    <row r="53" spans="1:18" ht="15.75" customHeight="1" x14ac:dyDescent="0.25">
      <c r="A53" s="68"/>
      <c r="B53" s="41"/>
      <c r="C53" s="61"/>
      <c r="D53" s="63"/>
      <c r="E53" s="69"/>
      <c r="F53" s="68"/>
      <c r="G53" s="41"/>
      <c r="H53" s="61"/>
      <c r="I53" s="63"/>
      <c r="J53" s="65"/>
      <c r="K53" s="68"/>
      <c r="L53" s="41"/>
      <c r="M53" s="61"/>
      <c r="N53" s="63"/>
    </row>
    <row r="54" spans="1:18" ht="15.75" customHeight="1" x14ac:dyDescent="0.25">
      <c r="A54" s="66"/>
      <c r="B54" s="40"/>
      <c r="C54" s="61" t="str">
        <f t="shared" ref="C54" si="21">IF(B54="","",(B55-B54)*24)</f>
        <v/>
      </c>
      <c r="D54" s="63"/>
      <c r="E54" s="69"/>
      <c r="F54" s="66"/>
      <c r="G54" s="40"/>
      <c r="H54" s="61" t="str">
        <f t="shared" ref="H54" si="22">IF(G54="","",(G55-G54)*24)</f>
        <v/>
      </c>
      <c r="I54" s="63"/>
      <c r="J54" s="65"/>
      <c r="K54" s="66"/>
      <c r="L54" s="40"/>
      <c r="M54" s="61" t="str">
        <f t="shared" ref="M54" si="23">IF(L54="","",(L55-L54)*24)</f>
        <v/>
      </c>
      <c r="N54" s="63"/>
    </row>
    <row r="55" spans="1:18" ht="15.75" customHeight="1" x14ac:dyDescent="0.25">
      <c r="A55" s="68"/>
      <c r="B55" s="41"/>
      <c r="C55" s="61"/>
      <c r="D55" s="63"/>
      <c r="E55" s="69"/>
      <c r="F55" s="68"/>
      <c r="G55" s="41"/>
      <c r="H55" s="61"/>
      <c r="I55" s="63"/>
      <c r="J55" s="65"/>
      <c r="K55" s="68"/>
      <c r="L55" s="41"/>
      <c r="M55" s="61"/>
      <c r="N55" s="63"/>
      <c r="Q55" s="57" t="s">
        <v>20</v>
      </c>
      <c r="R55" s="20">
        <v>40909</v>
      </c>
    </row>
    <row r="56" spans="1:18" ht="15.75" customHeight="1" x14ac:dyDescent="0.25">
      <c r="A56" s="66"/>
      <c r="B56" s="40"/>
      <c r="C56" s="61" t="str">
        <f t="shared" ref="C56" si="24">IF(B56="","",(B57-B56)*24)</f>
        <v/>
      </c>
      <c r="D56" s="63"/>
      <c r="E56" s="69"/>
      <c r="F56" s="66"/>
      <c r="G56" s="40"/>
      <c r="H56" s="61" t="str">
        <f t="shared" ref="H56" si="25">IF(G56="","",(G57-G56)*24)</f>
        <v/>
      </c>
      <c r="I56" s="63"/>
      <c r="J56" s="65"/>
      <c r="K56" s="66"/>
      <c r="L56" s="40"/>
      <c r="M56" s="61" t="str">
        <f t="shared" ref="M56" si="26">IF(L56="","",(L57-L56)*24)</f>
        <v/>
      </c>
      <c r="N56" s="63"/>
      <c r="Q56" s="57" t="s">
        <v>21</v>
      </c>
      <c r="R56" s="20">
        <v>41000</v>
      </c>
    </row>
    <row r="57" spans="1:18" ht="15.75" customHeight="1" x14ac:dyDescent="0.25">
      <c r="A57" s="68"/>
      <c r="B57" s="41"/>
      <c r="C57" s="61"/>
      <c r="D57" s="63"/>
      <c r="E57" s="69"/>
      <c r="F57" s="68"/>
      <c r="G57" s="41"/>
      <c r="H57" s="61"/>
      <c r="I57" s="63"/>
      <c r="J57" s="65"/>
      <c r="K57" s="68"/>
      <c r="L57" s="41"/>
      <c r="M57" s="61"/>
      <c r="N57" s="63"/>
      <c r="Q57" s="57" t="s">
        <v>22</v>
      </c>
      <c r="R57" s="20">
        <v>41091</v>
      </c>
    </row>
    <row r="58" spans="1:18" ht="15.75" customHeight="1" x14ac:dyDescent="0.25">
      <c r="A58" s="66"/>
      <c r="B58" s="40"/>
      <c r="C58" s="61" t="str">
        <f t="shared" ref="C58" si="27">IF(B58="","",(B59-B58)*24)</f>
        <v/>
      </c>
      <c r="D58" s="63"/>
      <c r="E58" s="69"/>
      <c r="F58" s="66"/>
      <c r="G58" s="40"/>
      <c r="H58" s="61" t="str">
        <f t="shared" ref="H58" si="28">IF(G58="","",(G59-G58)*24)</f>
        <v/>
      </c>
      <c r="I58" s="63"/>
      <c r="J58" s="65"/>
      <c r="K58" s="66"/>
      <c r="L58" s="40"/>
      <c r="M58" s="61" t="str">
        <f t="shared" ref="M58" si="29">IF(L58="","",(L59-L58)*24)</f>
        <v/>
      </c>
      <c r="N58" s="63"/>
      <c r="Q58" s="57" t="s">
        <v>23</v>
      </c>
      <c r="R58" s="20">
        <v>41183</v>
      </c>
    </row>
    <row r="59" spans="1:18" ht="15.75" customHeight="1" x14ac:dyDescent="0.25">
      <c r="A59" s="68"/>
      <c r="B59" s="41"/>
      <c r="C59" s="61"/>
      <c r="D59" s="63"/>
      <c r="E59" s="69"/>
      <c r="F59" s="68"/>
      <c r="G59" s="41"/>
      <c r="H59" s="61"/>
      <c r="I59" s="63"/>
      <c r="J59" s="65"/>
      <c r="K59" s="68"/>
      <c r="L59" s="41"/>
      <c r="M59" s="61"/>
      <c r="N59" s="63"/>
    </row>
    <row r="60" spans="1:18" ht="15.75" customHeight="1" x14ac:dyDescent="0.25">
      <c r="A60" s="66"/>
      <c r="B60" s="40"/>
      <c r="C60" s="61" t="str">
        <f t="shared" ref="C60" si="30">IF(B60="","",(B61-B60)*24)</f>
        <v/>
      </c>
      <c r="D60" s="63"/>
      <c r="E60" s="69"/>
      <c r="F60" s="66"/>
      <c r="G60" s="40"/>
      <c r="H60" s="61" t="str">
        <f t="shared" ref="H60" si="31">IF(G60="","",(G61-G60)*24)</f>
        <v/>
      </c>
      <c r="I60" s="63"/>
      <c r="J60" s="65"/>
      <c r="K60" s="66"/>
      <c r="L60" s="40"/>
      <c r="M60" s="61" t="str">
        <f t="shared" ref="M60" si="32">IF(L60="","",(L61-L60)*24)</f>
        <v/>
      </c>
      <c r="N60" s="63"/>
    </row>
    <row r="61" spans="1:18" ht="15.75" customHeight="1" thickBot="1" x14ac:dyDescent="0.3">
      <c r="A61" s="68"/>
      <c r="B61" s="41"/>
      <c r="C61" s="62"/>
      <c r="D61" s="64"/>
      <c r="E61" s="69"/>
      <c r="F61" s="67"/>
      <c r="G61" s="41"/>
      <c r="H61" s="62"/>
      <c r="I61" s="64"/>
      <c r="J61" s="65"/>
      <c r="K61" s="67"/>
      <c r="L61" s="41"/>
      <c r="M61" s="62"/>
      <c r="N61" s="64"/>
    </row>
    <row r="62" spans="1:18" ht="33.75" customHeight="1" thickTop="1" thickBot="1" x14ac:dyDescent="0.3">
      <c r="A62" s="59" t="s">
        <v>15</v>
      </c>
      <c r="B62" s="60"/>
      <c r="C62" s="54">
        <f>SUM(C38:C61)</f>
        <v>0</v>
      </c>
      <c r="D62" s="53"/>
      <c r="E62" s="53"/>
      <c r="F62" s="59" t="s">
        <v>15</v>
      </c>
      <c r="G62" s="60"/>
      <c r="H62" s="54">
        <f>SUM(H38:H61)</f>
        <v>0</v>
      </c>
      <c r="I62" s="53"/>
      <c r="J62" s="53"/>
      <c r="K62" s="59" t="s">
        <v>15</v>
      </c>
      <c r="L62" s="60"/>
      <c r="M62" s="54">
        <f>SUM(M38:M61)</f>
        <v>0</v>
      </c>
      <c r="N62" s="53"/>
    </row>
    <row r="63" spans="1:18" ht="15.75" thickTop="1" x14ac:dyDescent="0.25">
      <c r="N63" s="52" t="s">
        <v>59</v>
      </c>
    </row>
  </sheetData>
  <sheetProtection sheet="1" objects="1" scenarios="1" selectLockedCells="1"/>
  <mergeCells count="199">
    <mergeCell ref="C6:D6"/>
    <mergeCell ref="E6:F6"/>
    <mergeCell ref="G6:H6"/>
    <mergeCell ref="A8:D8"/>
    <mergeCell ref="F8:I8"/>
    <mergeCell ref="A9:D9"/>
    <mergeCell ref="F9:I9"/>
    <mergeCell ref="A13:D13"/>
    <mergeCell ref="F13:I13"/>
    <mergeCell ref="B15:C15"/>
    <mergeCell ref="A17:B17"/>
    <mergeCell ref="C17:D17"/>
    <mergeCell ref="F17:G17"/>
    <mergeCell ref="H17:I17"/>
    <mergeCell ref="A10:D10"/>
    <mergeCell ref="F10:I10"/>
    <mergeCell ref="A11:D11"/>
    <mergeCell ref="F11:I11"/>
    <mergeCell ref="A12:D12"/>
    <mergeCell ref="F12:I12"/>
    <mergeCell ref="M20:N20"/>
    <mergeCell ref="M18:N18"/>
    <mergeCell ref="A19:B19"/>
    <mergeCell ref="C19:D19"/>
    <mergeCell ref="F19:G19"/>
    <mergeCell ref="H19:I19"/>
    <mergeCell ref="K19:L19"/>
    <mergeCell ref="M19:N19"/>
    <mergeCell ref="K17:L17"/>
    <mergeCell ref="A18:B18"/>
    <mergeCell ref="C18:D18"/>
    <mergeCell ref="F18:G18"/>
    <mergeCell ref="H18:I18"/>
    <mergeCell ref="K18:L18"/>
    <mergeCell ref="A21:B21"/>
    <mergeCell ref="C21:D21"/>
    <mergeCell ref="F21:G21"/>
    <mergeCell ref="H21:I21"/>
    <mergeCell ref="K21:L21"/>
    <mergeCell ref="K23:L23"/>
    <mergeCell ref="A20:B20"/>
    <mergeCell ref="C20:D20"/>
    <mergeCell ref="F20:G20"/>
    <mergeCell ref="H20:I20"/>
    <mergeCell ref="K20:L20"/>
    <mergeCell ref="I25:N25"/>
    <mergeCell ref="A28:F28"/>
    <mergeCell ref="I28:N28"/>
    <mergeCell ref="A31:N31"/>
    <mergeCell ref="I33:M33"/>
    <mergeCell ref="A35:B35"/>
    <mergeCell ref="C35:D35"/>
    <mergeCell ref="F35:G35"/>
    <mergeCell ref="H35:I35"/>
    <mergeCell ref="K35:L35"/>
    <mergeCell ref="M35:N35"/>
    <mergeCell ref="A36:A37"/>
    <mergeCell ref="D36:D37"/>
    <mergeCell ref="E36:E37"/>
    <mergeCell ref="F36:F37"/>
    <mergeCell ref="I36:I37"/>
    <mergeCell ref="J36:J37"/>
    <mergeCell ref="K36:K37"/>
    <mergeCell ref="N36:N37"/>
    <mergeCell ref="A40:A41"/>
    <mergeCell ref="C40:C41"/>
    <mergeCell ref="D40:D41"/>
    <mergeCell ref="E40:E41"/>
    <mergeCell ref="F40:F41"/>
    <mergeCell ref="A38:A39"/>
    <mergeCell ref="C38:C39"/>
    <mergeCell ref="D38:D39"/>
    <mergeCell ref="E38:E39"/>
    <mergeCell ref="F38:F39"/>
    <mergeCell ref="H40:H41"/>
    <mergeCell ref="I40:I41"/>
    <mergeCell ref="J40:J41"/>
    <mergeCell ref="K40:K41"/>
    <mergeCell ref="M40:M41"/>
    <mergeCell ref="N40:N41"/>
    <mergeCell ref="I38:I39"/>
    <mergeCell ref="J38:J39"/>
    <mergeCell ref="K38:K39"/>
    <mergeCell ref="M38:M39"/>
    <mergeCell ref="N38:N39"/>
    <mergeCell ref="H38:H39"/>
    <mergeCell ref="A44:A45"/>
    <mergeCell ref="C44:C45"/>
    <mergeCell ref="D44:D45"/>
    <mergeCell ref="E44:E45"/>
    <mergeCell ref="F44:F45"/>
    <mergeCell ref="A42:A43"/>
    <mergeCell ref="C42:C43"/>
    <mergeCell ref="D42:D43"/>
    <mergeCell ref="E42:E43"/>
    <mergeCell ref="F42:F43"/>
    <mergeCell ref="H44:H45"/>
    <mergeCell ref="I44:I45"/>
    <mergeCell ref="J44:J45"/>
    <mergeCell ref="K44:K45"/>
    <mergeCell ref="M44:M45"/>
    <mergeCell ref="N44:N45"/>
    <mergeCell ref="I42:I43"/>
    <mergeCell ref="J42:J43"/>
    <mergeCell ref="K42:K43"/>
    <mergeCell ref="M42:M43"/>
    <mergeCell ref="N42:N43"/>
    <mergeCell ref="H42:H43"/>
    <mergeCell ref="A48:A49"/>
    <mergeCell ref="C48:C49"/>
    <mergeCell ref="D48:D49"/>
    <mergeCell ref="E48:E49"/>
    <mergeCell ref="F48:F49"/>
    <mergeCell ref="A46:A47"/>
    <mergeCell ref="C46:C47"/>
    <mergeCell ref="D46:D47"/>
    <mergeCell ref="E46:E47"/>
    <mergeCell ref="F46:F47"/>
    <mergeCell ref="H48:H49"/>
    <mergeCell ref="I48:I49"/>
    <mergeCell ref="J48:J49"/>
    <mergeCell ref="K48:K49"/>
    <mergeCell ref="M48:M49"/>
    <mergeCell ref="N48:N49"/>
    <mergeCell ref="I46:I47"/>
    <mergeCell ref="J46:J47"/>
    <mergeCell ref="K46:K47"/>
    <mergeCell ref="M46:M47"/>
    <mergeCell ref="N46:N47"/>
    <mergeCell ref="H46:H47"/>
    <mergeCell ref="A52:A53"/>
    <mergeCell ref="C52:C53"/>
    <mergeCell ref="D52:D53"/>
    <mergeCell ref="E52:E53"/>
    <mergeCell ref="F52:F53"/>
    <mergeCell ref="A50:A51"/>
    <mergeCell ref="C50:C51"/>
    <mergeCell ref="D50:D51"/>
    <mergeCell ref="E50:E51"/>
    <mergeCell ref="F50:F51"/>
    <mergeCell ref="H52:H53"/>
    <mergeCell ref="I52:I53"/>
    <mergeCell ref="J52:J53"/>
    <mergeCell ref="K52:K53"/>
    <mergeCell ref="M52:M53"/>
    <mergeCell ref="N52:N53"/>
    <mergeCell ref="I50:I51"/>
    <mergeCell ref="J50:J51"/>
    <mergeCell ref="K50:K51"/>
    <mergeCell ref="M50:M51"/>
    <mergeCell ref="N50:N51"/>
    <mergeCell ref="H50:H51"/>
    <mergeCell ref="A56:A57"/>
    <mergeCell ref="C56:C57"/>
    <mergeCell ref="D56:D57"/>
    <mergeCell ref="E56:E57"/>
    <mergeCell ref="F56:F57"/>
    <mergeCell ref="A54:A55"/>
    <mergeCell ref="C54:C55"/>
    <mergeCell ref="D54:D55"/>
    <mergeCell ref="E54:E55"/>
    <mergeCell ref="F54:F55"/>
    <mergeCell ref="H56:H57"/>
    <mergeCell ref="I56:I57"/>
    <mergeCell ref="J56:J57"/>
    <mergeCell ref="K56:K57"/>
    <mergeCell ref="M56:M57"/>
    <mergeCell ref="N56:N57"/>
    <mergeCell ref="I54:I55"/>
    <mergeCell ref="J54:J55"/>
    <mergeCell ref="K54:K55"/>
    <mergeCell ref="M54:M55"/>
    <mergeCell ref="N54:N55"/>
    <mergeCell ref="H54:H55"/>
    <mergeCell ref="I58:I59"/>
    <mergeCell ref="J58:J59"/>
    <mergeCell ref="K58:K59"/>
    <mergeCell ref="M58:M59"/>
    <mergeCell ref="N58:N59"/>
    <mergeCell ref="A60:A61"/>
    <mergeCell ref="C60:C61"/>
    <mergeCell ref="D60:D61"/>
    <mergeCell ref="E60:E61"/>
    <mergeCell ref="F60:F61"/>
    <mergeCell ref="A58:A59"/>
    <mergeCell ref="C58:C59"/>
    <mergeCell ref="D58:D59"/>
    <mergeCell ref="E58:E59"/>
    <mergeCell ref="F58:F59"/>
    <mergeCell ref="H58:H59"/>
    <mergeCell ref="A62:B62"/>
    <mergeCell ref="F62:G62"/>
    <mergeCell ref="K62:L62"/>
    <mergeCell ref="H60:H61"/>
    <mergeCell ref="I60:I61"/>
    <mergeCell ref="J60:J61"/>
    <mergeCell ref="K60:K61"/>
    <mergeCell ref="M60:M61"/>
    <mergeCell ref="N60:N61"/>
  </mergeCells>
  <dataValidations count="5">
    <dataValidation type="whole" allowBlank="1" showInputMessage="1" showErrorMessage="1" errorTitle="Datum" error="Bitte Ganzzahl eingeben" sqref="F38 F40 F42 F44 K38 K40 A38 A40 K42 K44 A42 A44 F46 F48 F50 F52 A46 A48 A50 A52 K46 K48 K50 K52 F54 F56 F58 F60 A54 A56 A58 A60 K54 K56 K58 K60">
      <formula1>1</formula1>
      <formula2>31</formula2>
    </dataValidation>
    <dataValidation type="decimal" allowBlank="1" showInputMessage="1" showErrorMessage="1" sqref="H38:H61 M38:M61 C38:C61">
      <formula1>0</formula1>
      <formula2>24</formula2>
    </dataValidation>
    <dataValidation type="time" allowBlank="1" showInputMessage="1" showErrorMessage="1" errorTitle="Uhrzeit eingeben hh:mm" error="Uhrzeit in Excelformat eingeben._x000a__x000a_7 Uhr 30 min_x000a__x000a_07:30_x000a_" sqref="L38:L61 G38:G61 B38:B61">
      <formula1>0</formula1>
      <formula2>0.916666666666667</formula2>
    </dataValidation>
    <dataValidation type="list" showInputMessage="1" showErrorMessage="1" sqref="C15:C17 C21:C30 B15:B30">
      <formula1>$Q$20:$Q$24</formula1>
    </dataValidation>
    <dataValidation type="decimal" allowBlank="1" showInputMessage="1" showErrorMessage="1" errorTitle="Achtung Zahl eingeben" error="Bitte € Betrag als Zahl eingeben zb. 12,50" promptTitle="€-Betrag eingeben" prompt="Bitte € Betrag als Zahlen Eingeben   zb. 10,50_x000a_" sqref="K18:L20">
      <formula1>0</formula1>
      <formula2>100</formula2>
    </dataValidation>
  </dataValidations>
  <pageMargins left="0.39370078740157483" right="0.31496062992125984" top="0.47244094488188981" bottom="0.47244094488188981" header="0.31496062992125984" footer="0.31496062992125984"/>
  <pageSetup paperSize="9" scale="71" orientation="portrait" horizontalDpi="4294967293" r:id="rId1"/>
  <headerFooter>
    <oddFooter>&amp;R&amp;"Calibri,Kursiv" 2024-04</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8"/>
  <sheetViews>
    <sheetView showGridLines="0" topLeftCell="A38" zoomScaleNormal="100" workbookViewId="0">
      <selection activeCell="N1" sqref="N1"/>
    </sheetView>
  </sheetViews>
  <sheetFormatPr baseColWidth="10" defaultRowHeight="15" x14ac:dyDescent="0.25"/>
  <cols>
    <col min="1" max="1" width="5.42578125" style="1" customWidth="1"/>
    <col min="2" max="2" width="9.140625" style="1" customWidth="1"/>
    <col min="3" max="3" width="6.42578125" style="1" customWidth="1"/>
    <col min="4" max="4" width="12.7109375" style="1" customWidth="1"/>
    <col min="5" max="5" width="7.7109375" style="1" customWidth="1"/>
    <col min="6" max="6" width="5.5703125" style="1" customWidth="1"/>
    <col min="7" max="7" width="7" style="1" customWidth="1"/>
    <col min="8" max="8" width="7.28515625" style="1" customWidth="1"/>
    <col min="9" max="9" width="15" style="1" customWidth="1"/>
    <col min="10" max="10" width="3.5703125" style="1" customWidth="1"/>
    <col min="11" max="11" width="6.85546875" style="1" customWidth="1"/>
    <col min="12" max="12" width="7.7109375" style="1" customWidth="1"/>
    <col min="13" max="13" width="6.85546875" style="1" customWidth="1"/>
    <col min="14" max="14" width="16" style="1" customWidth="1"/>
    <col min="15" max="15" width="11.42578125" style="1"/>
    <col min="16" max="16" width="0" style="1" hidden="1" customWidth="1"/>
    <col min="17" max="18" width="11.42578125" style="1" hidden="1" customWidth="1"/>
    <col min="19" max="19" width="0" style="1" hidden="1" customWidth="1"/>
    <col min="20" max="16384" width="11.42578125" style="1"/>
  </cols>
  <sheetData>
    <row r="1" spans="1:14" ht="25.5" x14ac:dyDescent="0.35">
      <c r="A1" s="8" t="s">
        <v>45</v>
      </c>
      <c r="B1" s="9"/>
      <c r="C1" s="9"/>
      <c r="D1" s="9"/>
      <c r="E1" s="9"/>
      <c r="F1" s="9"/>
      <c r="G1" s="9"/>
      <c r="H1" s="9"/>
      <c r="I1" s="9"/>
      <c r="J1" s="9"/>
      <c r="K1" s="9"/>
      <c r="L1" s="9"/>
      <c r="M1" s="9"/>
      <c r="N1" s="9"/>
    </row>
    <row r="2" spans="1:14" ht="15.75" x14ac:dyDescent="0.25">
      <c r="A2" s="18" t="s">
        <v>41</v>
      </c>
      <c r="B2" s="9"/>
      <c r="C2" s="9"/>
      <c r="D2" s="9"/>
      <c r="E2" s="9"/>
      <c r="F2" s="9"/>
      <c r="G2" s="9"/>
      <c r="H2" s="9"/>
      <c r="I2" s="9"/>
      <c r="J2" s="9"/>
      <c r="K2" s="9"/>
      <c r="L2" s="9"/>
      <c r="M2" s="9"/>
      <c r="N2" s="9"/>
    </row>
    <row r="3" spans="1:14" x14ac:dyDescent="0.25">
      <c r="A3" s="30" t="s">
        <v>46</v>
      </c>
      <c r="B3" s="9"/>
      <c r="C3" s="9"/>
      <c r="D3" s="9"/>
      <c r="E3" s="9"/>
      <c r="F3" s="9"/>
      <c r="G3" s="9"/>
      <c r="H3" s="9"/>
      <c r="I3" s="9"/>
      <c r="J3" s="9"/>
      <c r="K3" s="9"/>
      <c r="L3" s="9"/>
      <c r="M3" s="9"/>
      <c r="N3" s="9"/>
    </row>
    <row r="4" spans="1:14" x14ac:dyDescent="0.25">
      <c r="A4" s="9"/>
      <c r="B4" s="9"/>
      <c r="C4" s="9"/>
      <c r="D4" s="9"/>
      <c r="E4" s="9"/>
      <c r="F4" s="9"/>
      <c r="G4" s="9"/>
      <c r="H4" s="9"/>
      <c r="I4" s="9"/>
      <c r="J4" s="9"/>
      <c r="K4" s="9"/>
      <c r="L4" s="9"/>
      <c r="M4" s="9"/>
      <c r="N4" s="9"/>
    </row>
    <row r="5" spans="1:14" ht="15.75" x14ac:dyDescent="0.25">
      <c r="A5" s="13" t="s">
        <v>0</v>
      </c>
      <c r="B5" s="9"/>
      <c r="C5" s="9"/>
      <c r="D5" s="14">
        <v>1887</v>
      </c>
      <c r="E5" s="9"/>
      <c r="F5" s="9"/>
      <c r="G5" s="9"/>
      <c r="H5" s="9"/>
      <c r="I5" s="9"/>
      <c r="J5" s="9"/>
      <c r="K5" s="9"/>
      <c r="L5" s="9"/>
      <c r="M5" s="9"/>
      <c r="N5" s="9"/>
    </row>
    <row r="6" spans="1:14" ht="27" customHeight="1" thickBot="1" x14ac:dyDescent="0.3">
      <c r="A6" s="13" t="s">
        <v>1</v>
      </c>
      <c r="B6" s="9"/>
      <c r="C6" s="181"/>
      <c r="D6" s="181"/>
      <c r="E6" s="146" t="s">
        <v>28</v>
      </c>
      <c r="F6" s="144"/>
      <c r="G6" s="181"/>
      <c r="H6" s="181"/>
      <c r="I6" s="9"/>
      <c r="J6" s="9"/>
      <c r="K6" s="9"/>
      <c r="L6" s="9"/>
      <c r="M6" s="9"/>
      <c r="N6" s="9"/>
    </row>
    <row r="7" spans="1:14" ht="15.75" x14ac:dyDescent="0.25">
      <c r="A7" s="13"/>
      <c r="B7" s="9"/>
      <c r="C7" s="9"/>
      <c r="D7" s="9"/>
      <c r="E7" s="9"/>
      <c r="F7" s="9"/>
      <c r="G7" s="9"/>
      <c r="H7" s="9"/>
      <c r="I7" s="9"/>
      <c r="J7" s="9"/>
      <c r="K7" s="9"/>
      <c r="L7" s="9"/>
      <c r="M7" s="9"/>
      <c r="N7" s="9"/>
    </row>
    <row r="8" spans="1:14" ht="27" customHeight="1" thickBot="1" x14ac:dyDescent="0.3">
      <c r="A8" s="182"/>
      <c r="B8" s="182"/>
      <c r="C8" s="182"/>
      <c r="D8" s="182"/>
      <c r="E8" s="9"/>
      <c r="F8" s="179"/>
      <c r="G8" s="179"/>
      <c r="H8" s="179"/>
      <c r="I8" s="179"/>
      <c r="J8" s="9"/>
      <c r="K8" s="9"/>
      <c r="L8" s="9"/>
      <c r="M8" s="9"/>
      <c r="N8" s="9"/>
    </row>
    <row r="9" spans="1:14" ht="11.25" customHeight="1" x14ac:dyDescent="0.25">
      <c r="A9" s="142" t="s">
        <v>37</v>
      </c>
      <c r="B9" s="143"/>
      <c r="C9" s="143"/>
      <c r="D9" s="143"/>
      <c r="E9" s="9"/>
      <c r="F9" s="142" t="s">
        <v>29</v>
      </c>
      <c r="G9" s="143"/>
      <c r="H9" s="143"/>
      <c r="I9" s="143"/>
      <c r="J9" s="9"/>
      <c r="K9" s="9"/>
      <c r="L9" s="9"/>
      <c r="M9" s="9"/>
      <c r="N9" s="9"/>
    </row>
    <row r="10" spans="1:14" ht="27" customHeight="1" thickBot="1" x14ac:dyDescent="0.3">
      <c r="A10" s="178"/>
      <c r="B10" s="178"/>
      <c r="C10" s="178"/>
      <c r="D10" s="178"/>
      <c r="E10" s="9"/>
      <c r="F10" s="179"/>
      <c r="G10" s="179"/>
      <c r="H10" s="179"/>
      <c r="I10" s="179"/>
      <c r="J10" s="9"/>
      <c r="K10" s="9"/>
      <c r="L10" s="9"/>
      <c r="M10" s="9"/>
      <c r="N10" s="9"/>
    </row>
    <row r="11" spans="1:14" x14ac:dyDescent="0.25">
      <c r="A11" s="142" t="s">
        <v>39</v>
      </c>
      <c r="B11" s="143"/>
      <c r="C11" s="143"/>
      <c r="D11" s="143"/>
      <c r="E11" s="9"/>
      <c r="F11" s="142" t="s">
        <v>30</v>
      </c>
      <c r="G11" s="143"/>
      <c r="H11" s="143"/>
      <c r="I11" s="143"/>
      <c r="J11" s="9"/>
      <c r="K11" s="9"/>
      <c r="L11" s="9"/>
      <c r="M11" s="9"/>
      <c r="N11" s="9"/>
    </row>
    <row r="12" spans="1:14" ht="27" customHeight="1" thickBot="1" x14ac:dyDescent="0.3">
      <c r="A12" s="178"/>
      <c r="B12" s="178"/>
      <c r="C12" s="178"/>
      <c r="D12" s="178"/>
      <c r="E12" s="9"/>
      <c r="F12" s="179"/>
      <c r="G12" s="179"/>
      <c r="H12" s="179"/>
      <c r="I12" s="179"/>
      <c r="J12" s="9"/>
      <c r="K12" s="9"/>
      <c r="L12" s="9"/>
      <c r="M12" s="9"/>
      <c r="N12" s="9"/>
    </row>
    <row r="13" spans="1:14" x14ac:dyDescent="0.25">
      <c r="A13" s="142" t="s">
        <v>38</v>
      </c>
      <c r="B13" s="143"/>
      <c r="C13" s="143"/>
      <c r="D13" s="143"/>
      <c r="E13" s="9"/>
      <c r="F13" s="142" t="s">
        <v>31</v>
      </c>
      <c r="G13" s="143"/>
      <c r="H13" s="143"/>
      <c r="I13" s="143"/>
      <c r="J13" s="9"/>
      <c r="K13" s="9"/>
      <c r="L13" s="9"/>
      <c r="M13" s="9"/>
      <c r="N13" s="9"/>
    </row>
    <row r="14" spans="1:14" x14ac:dyDescent="0.25">
      <c r="A14" s="15"/>
      <c r="B14" s="9"/>
      <c r="C14" s="9"/>
      <c r="D14" s="9"/>
      <c r="E14" s="9"/>
      <c r="F14" s="9"/>
      <c r="G14" s="9"/>
      <c r="H14" s="9"/>
      <c r="I14" s="9"/>
      <c r="J14" s="9"/>
      <c r="K14" s="9"/>
      <c r="L14" s="9"/>
      <c r="M14" s="9"/>
      <c r="N14" s="9"/>
    </row>
    <row r="15" spans="1:14" ht="21" customHeight="1" thickBot="1" x14ac:dyDescent="0.3">
      <c r="A15" s="13" t="s">
        <v>25</v>
      </c>
      <c r="B15" s="180" t="s">
        <v>22</v>
      </c>
      <c r="C15" s="180"/>
      <c r="D15" s="16" t="s">
        <v>33</v>
      </c>
      <c r="E15" s="48"/>
      <c r="F15" s="17" t="s">
        <v>24</v>
      </c>
      <c r="G15" s="9"/>
      <c r="H15" s="9"/>
      <c r="I15" s="9"/>
      <c r="J15" s="9"/>
      <c r="K15" s="9"/>
      <c r="L15" s="9"/>
      <c r="M15" s="9"/>
      <c r="N15" s="9"/>
    </row>
    <row r="16" spans="1:14" ht="16.5" thickTop="1" x14ac:dyDescent="0.25">
      <c r="A16" s="13" t="s">
        <v>2</v>
      </c>
      <c r="B16" s="31" t="str">
        <f>IF(B15="","Quartal","")</f>
        <v/>
      </c>
      <c r="C16" s="9"/>
      <c r="D16" s="9"/>
      <c r="E16" s="16"/>
      <c r="F16" s="9"/>
      <c r="G16" s="9"/>
      <c r="H16" s="9"/>
      <c r="I16" s="9"/>
      <c r="J16" s="9"/>
      <c r="K16" s="9"/>
      <c r="L16" s="9"/>
      <c r="M16" s="9"/>
      <c r="N16" s="9"/>
    </row>
    <row r="17" spans="1:18" ht="17.25" customHeight="1" x14ac:dyDescent="0.3">
      <c r="A17" s="21"/>
      <c r="B17" s="9"/>
      <c r="C17" s="9"/>
      <c r="D17" s="9"/>
      <c r="E17" s="9"/>
      <c r="F17" s="9"/>
      <c r="G17" s="9"/>
      <c r="H17" s="9"/>
      <c r="I17" s="9"/>
      <c r="J17" s="9"/>
      <c r="K17" s="9"/>
      <c r="L17" s="9"/>
      <c r="M17" s="9"/>
      <c r="N17" s="9"/>
    </row>
    <row r="18" spans="1:18" ht="16.5" customHeight="1" x14ac:dyDescent="0.25">
      <c r="A18" s="79" t="str">
        <f>"STUNDENNACHWEIS   des Übungsleiters   "&amp;A8</f>
        <v xml:space="preserve">STUNDENNACHWEIS   des Übungsleiters   </v>
      </c>
      <c r="B18" s="79"/>
      <c r="C18" s="79"/>
      <c r="D18" s="79"/>
      <c r="E18" s="79"/>
      <c r="F18" s="79"/>
      <c r="G18" s="79"/>
      <c r="H18" s="79"/>
      <c r="I18" s="79"/>
      <c r="J18" s="79"/>
      <c r="K18" s="79"/>
      <c r="L18" s="79"/>
      <c r="M18" s="79"/>
      <c r="N18" s="79"/>
    </row>
    <row r="19" spans="1:18" x14ac:dyDescent="0.25">
      <c r="A19" s="15"/>
      <c r="B19" s="9"/>
      <c r="C19" s="9"/>
      <c r="D19" s="9"/>
      <c r="E19" s="9"/>
      <c r="F19" s="9"/>
      <c r="G19" s="9"/>
      <c r="H19" s="9"/>
      <c r="I19" s="9"/>
      <c r="J19" s="9"/>
      <c r="K19" s="9"/>
      <c r="L19" s="9"/>
      <c r="M19" s="9"/>
      <c r="N19" s="9"/>
    </row>
    <row r="20" spans="1:18" ht="16.5" thickBot="1" x14ac:dyDescent="0.3">
      <c r="A20" s="13" t="s">
        <v>36</v>
      </c>
      <c r="B20" s="9"/>
      <c r="C20" s="9"/>
      <c r="D20" s="9"/>
      <c r="E20" s="9"/>
      <c r="F20" s="9"/>
      <c r="G20" s="9"/>
      <c r="H20" s="9"/>
      <c r="I20" s="181"/>
      <c r="J20" s="181"/>
      <c r="K20" s="181"/>
      <c r="L20" s="181"/>
      <c r="M20" s="181"/>
      <c r="N20" s="9"/>
      <c r="Q20" s="1" t="s">
        <v>20</v>
      </c>
      <c r="R20" s="2">
        <v>40909</v>
      </c>
    </row>
    <row r="21" spans="1:18" ht="17.25" customHeight="1" x14ac:dyDescent="0.25">
      <c r="A21" s="15"/>
      <c r="B21" s="9"/>
      <c r="C21" s="9"/>
      <c r="D21" s="9"/>
      <c r="E21" s="9"/>
      <c r="F21" s="9"/>
      <c r="G21" s="9"/>
      <c r="H21" s="9"/>
      <c r="I21" s="9"/>
      <c r="J21" s="9"/>
      <c r="K21" s="9"/>
      <c r="L21" s="9"/>
      <c r="M21" s="9"/>
      <c r="N21" s="9"/>
      <c r="Q21" s="1" t="s">
        <v>21</v>
      </c>
      <c r="R21" s="2">
        <v>41000</v>
      </c>
    </row>
    <row r="22" spans="1:18" ht="19.5" thickBot="1" x14ac:dyDescent="0.35">
      <c r="A22" s="81" t="s">
        <v>18</v>
      </c>
      <c r="B22" s="173"/>
      <c r="C22" s="82">
        <f>A45</f>
        <v>41091</v>
      </c>
      <c r="D22" s="82"/>
      <c r="E22" s="26"/>
      <c r="F22" s="81" t="s">
        <v>18</v>
      </c>
      <c r="G22" s="173"/>
      <c r="H22" s="82">
        <f>A46</f>
        <v>41122</v>
      </c>
      <c r="I22" s="82"/>
      <c r="J22" s="9"/>
      <c r="K22" s="81" t="s">
        <v>18</v>
      </c>
      <c r="L22" s="173"/>
      <c r="M22" s="82">
        <f>A47</f>
        <v>41153</v>
      </c>
      <c r="N22" s="82"/>
      <c r="Q22" s="1" t="s">
        <v>22</v>
      </c>
      <c r="R22" s="2">
        <v>41091</v>
      </c>
    </row>
    <row r="23" spans="1:18" ht="15.75" thickTop="1" x14ac:dyDescent="0.25">
      <c r="A23" s="174" t="s">
        <v>7</v>
      </c>
      <c r="B23" s="42" t="s">
        <v>8</v>
      </c>
      <c r="C23" s="43" t="s">
        <v>10</v>
      </c>
      <c r="D23" s="176" t="s">
        <v>12</v>
      </c>
      <c r="E23" s="71"/>
      <c r="F23" s="174" t="s">
        <v>7</v>
      </c>
      <c r="G23" s="42" t="s">
        <v>8</v>
      </c>
      <c r="H23" s="43" t="s">
        <v>10</v>
      </c>
      <c r="I23" s="176" t="s">
        <v>12</v>
      </c>
      <c r="J23" s="69"/>
      <c r="K23" s="174" t="s">
        <v>7</v>
      </c>
      <c r="L23" s="42" t="s">
        <v>8</v>
      </c>
      <c r="M23" s="43" t="s">
        <v>10</v>
      </c>
      <c r="N23" s="176" t="s">
        <v>12</v>
      </c>
      <c r="Q23" s="1" t="s">
        <v>23</v>
      </c>
      <c r="R23" s="2">
        <v>41183</v>
      </c>
    </row>
    <row r="24" spans="1:18" ht="25.5" x14ac:dyDescent="0.25">
      <c r="A24" s="175"/>
      <c r="B24" s="44" t="s">
        <v>9</v>
      </c>
      <c r="C24" s="44" t="s">
        <v>11</v>
      </c>
      <c r="D24" s="177"/>
      <c r="E24" s="71"/>
      <c r="F24" s="175"/>
      <c r="G24" s="44" t="s">
        <v>13</v>
      </c>
      <c r="H24" s="44" t="s">
        <v>11</v>
      </c>
      <c r="I24" s="177"/>
      <c r="J24" s="69"/>
      <c r="K24" s="175"/>
      <c r="L24" s="44" t="s">
        <v>14</v>
      </c>
      <c r="M24" s="44" t="s">
        <v>11</v>
      </c>
      <c r="N24" s="177"/>
    </row>
    <row r="25" spans="1:18" ht="16.5" customHeight="1" x14ac:dyDescent="0.25">
      <c r="A25" s="169">
        <v>10</v>
      </c>
      <c r="B25" s="45">
        <v>0.79166666666666663</v>
      </c>
      <c r="C25" s="166">
        <f>IF(B25="","",(B26-B25)*24)</f>
        <v>2.0000000000000009</v>
      </c>
      <c r="D25" s="167"/>
      <c r="E25" s="71"/>
      <c r="F25" s="169">
        <v>1</v>
      </c>
      <c r="G25" s="45">
        <v>0.75</v>
      </c>
      <c r="H25" s="166">
        <f>IF(AND(G25="",G26=""),"",(G26-G25)*24)</f>
        <v>3.5000000000000009</v>
      </c>
      <c r="I25" s="167"/>
      <c r="J25" s="69"/>
      <c r="K25" s="169">
        <v>31</v>
      </c>
      <c r="L25" s="45"/>
      <c r="M25" s="166" t="str">
        <f>IF(L25="","",(L26-L25)*24)</f>
        <v/>
      </c>
      <c r="N25" s="167"/>
      <c r="Q25" s="4"/>
      <c r="R25" s="6"/>
    </row>
    <row r="26" spans="1:18" ht="22.5" customHeight="1" x14ac:dyDescent="0.25">
      <c r="A26" s="169"/>
      <c r="B26" s="46">
        <v>0.875</v>
      </c>
      <c r="C26" s="166"/>
      <c r="D26" s="168"/>
      <c r="E26" s="71"/>
      <c r="F26" s="169"/>
      <c r="G26" s="46">
        <v>0.89583333333333337</v>
      </c>
      <c r="H26" s="166"/>
      <c r="I26" s="168"/>
      <c r="J26" s="69"/>
      <c r="K26" s="169"/>
      <c r="L26" s="46"/>
      <c r="M26" s="166"/>
      <c r="N26" s="168"/>
    </row>
    <row r="27" spans="1:18" ht="15.75" customHeight="1" x14ac:dyDescent="0.25">
      <c r="A27" s="169"/>
      <c r="B27" s="45"/>
      <c r="C27" s="166" t="str">
        <f>IF(B27="","",(B28-B27)*24)</f>
        <v/>
      </c>
      <c r="D27" s="167"/>
      <c r="E27" s="71"/>
      <c r="F27" s="169"/>
      <c r="G27" s="45"/>
      <c r="H27" s="166" t="str">
        <f>IF(G27="","",(G28-G27)*24)</f>
        <v/>
      </c>
      <c r="I27" s="167"/>
      <c r="J27" s="69"/>
      <c r="K27" s="169"/>
      <c r="L27" s="45"/>
      <c r="M27" s="166" t="str">
        <f>IF(L27="","",(L28-L27)*24)</f>
        <v/>
      </c>
      <c r="N27" s="167"/>
      <c r="Q27" s="4"/>
      <c r="R27" s="3"/>
    </row>
    <row r="28" spans="1:18" ht="15.75" customHeight="1" x14ac:dyDescent="0.25">
      <c r="A28" s="169"/>
      <c r="B28" s="46"/>
      <c r="C28" s="166"/>
      <c r="D28" s="168"/>
      <c r="E28" s="71"/>
      <c r="F28" s="169"/>
      <c r="G28" s="46"/>
      <c r="H28" s="166"/>
      <c r="I28" s="168"/>
      <c r="J28" s="69"/>
      <c r="K28" s="169"/>
      <c r="L28" s="46"/>
      <c r="M28" s="166"/>
      <c r="N28" s="168"/>
      <c r="Q28" s="4"/>
      <c r="R28" s="7"/>
    </row>
    <row r="29" spans="1:18" ht="16.5" customHeight="1" x14ac:dyDescent="0.25">
      <c r="A29" s="169"/>
      <c r="B29" s="45"/>
      <c r="C29" s="166" t="str">
        <f>IF(B29="","",(B30-B29)*24)</f>
        <v/>
      </c>
      <c r="D29" s="167"/>
      <c r="E29" s="71"/>
      <c r="F29" s="169"/>
      <c r="G29" s="45"/>
      <c r="H29" s="166" t="str">
        <f>IF(G29="","",(G30-G29)*24)</f>
        <v/>
      </c>
      <c r="I29" s="167"/>
      <c r="J29" s="69"/>
      <c r="K29" s="169"/>
      <c r="L29" s="45"/>
      <c r="M29" s="166" t="str">
        <f>IF(L29="","",(L30-L29)*24)</f>
        <v/>
      </c>
      <c r="N29" s="167"/>
    </row>
    <row r="30" spans="1:18" ht="15.75" customHeight="1" x14ac:dyDescent="0.25">
      <c r="A30" s="169"/>
      <c r="B30" s="46"/>
      <c r="C30" s="166"/>
      <c r="D30" s="168"/>
      <c r="E30" s="71"/>
      <c r="F30" s="169"/>
      <c r="G30" s="46"/>
      <c r="H30" s="166"/>
      <c r="I30" s="168"/>
      <c r="J30" s="69"/>
      <c r="K30" s="169"/>
      <c r="L30" s="46"/>
      <c r="M30" s="166"/>
      <c r="N30" s="168"/>
    </row>
    <row r="31" spans="1:18" ht="15.75" customHeight="1" x14ac:dyDescent="0.25">
      <c r="A31" s="169"/>
      <c r="B31" s="45"/>
      <c r="C31" s="166" t="str">
        <f>IF(B31="","",(B32-B31)*24)</f>
        <v/>
      </c>
      <c r="D31" s="167"/>
      <c r="E31" s="71"/>
      <c r="F31" s="169"/>
      <c r="G31" s="45"/>
      <c r="H31" s="166" t="str">
        <f>IF(G31="","",(G32-G31)*24)</f>
        <v/>
      </c>
      <c r="I31" s="167"/>
      <c r="J31" s="69"/>
      <c r="K31" s="169"/>
      <c r="L31" s="45"/>
      <c r="M31" s="166" t="str">
        <f>IF(L31="","",(L32-L31)*24)</f>
        <v/>
      </c>
      <c r="N31" s="167"/>
      <c r="Q31" s="5"/>
    </row>
    <row r="32" spans="1:18" ht="15.75" customHeight="1" x14ac:dyDescent="0.25">
      <c r="A32" s="169"/>
      <c r="B32" s="46"/>
      <c r="C32" s="166"/>
      <c r="D32" s="168"/>
      <c r="E32" s="71"/>
      <c r="F32" s="169"/>
      <c r="G32" s="46"/>
      <c r="H32" s="166"/>
      <c r="I32" s="168"/>
      <c r="J32" s="69"/>
      <c r="K32" s="169"/>
      <c r="L32" s="46"/>
      <c r="M32" s="166"/>
      <c r="N32" s="168"/>
    </row>
    <row r="33" spans="1:14" ht="15.75" customHeight="1" x14ac:dyDescent="0.25">
      <c r="A33" s="169"/>
      <c r="B33" s="45"/>
      <c r="C33" s="166" t="str">
        <f>IF(B33="","",(B34-B33)*24)</f>
        <v/>
      </c>
      <c r="D33" s="167"/>
      <c r="E33" s="71"/>
      <c r="F33" s="169"/>
      <c r="G33" s="45"/>
      <c r="H33" s="166" t="str">
        <f>IF(G33="","",(G34-G33)*24)</f>
        <v/>
      </c>
      <c r="I33" s="167"/>
      <c r="J33" s="69"/>
      <c r="K33" s="169"/>
      <c r="L33" s="45"/>
      <c r="M33" s="166" t="str">
        <f>IF(L33="","",(L34-L33)*24)</f>
        <v/>
      </c>
      <c r="N33" s="167"/>
    </row>
    <row r="34" spans="1:14" ht="15.75" customHeight="1" x14ac:dyDescent="0.25">
      <c r="A34" s="169"/>
      <c r="B34" s="46"/>
      <c r="C34" s="166"/>
      <c r="D34" s="168"/>
      <c r="E34" s="71"/>
      <c r="F34" s="169"/>
      <c r="G34" s="46"/>
      <c r="H34" s="166"/>
      <c r="I34" s="168"/>
      <c r="J34" s="69"/>
      <c r="K34" s="169"/>
      <c r="L34" s="46"/>
      <c r="M34" s="166"/>
      <c r="N34" s="168"/>
    </row>
    <row r="35" spans="1:14" ht="15.75" customHeight="1" x14ac:dyDescent="0.25">
      <c r="A35" s="169"/>
      <c r="B35" s="45"/>
      <c r="C35" s="166" t="str">
        <f>IF(B35="","",(B36-B35)*24)</f>
        <v/>
      </c>
      <c r="D35" s="167"/>
      <c r="E35" s="71"/>
      <c r="F35" s="169"/>
      <c r="G35" s="45"/>
      <c r="H35" s="166" t="str">
        <f>IF(G35="","",(G36-G35)*24)</f>
        <v/>
      </c>
      <c r="I35" s="167"/>
      <c r="J35" s="69"/>
      <c r="K35" s="169"/>
      <c r="L35" s="45"/>
      <c r="M35" s="166" t="str">
        <f>IF(L35="","",(L36-L35)*24)</f>
        <v/>
      </c>
      <c r="N35" s="167"/>
    </row>
    <row r="36" spans="1:14" ht="15.75" customHeight="1" x14ac:dyDescent="0.25">
      <c r="A36" s="169"/>
      <c r="B36" s="46"/>
      <c r="C36" s="166"/>
      <c r="D36" s="168"/>
      <c r="E36" s="71"/>
      <c r="F36" s="169"/>
      <c r="G36" s="46"/>
      <c r="H36" s="166"/>
      <c r="I36" s="168"/>
      <c r="J36" s="69"/>
      <c r="K36" s="169"/>
      <c r="L36" s="46"/>
      <c r="M36" s="166"/>
      <c r="N36" s="168"/>
    </row>
    <row r="37" spans="1:14" ht="15.75" customHeight="1" x14ac:dyDescent="0.25">
      <c r="A37" s="169"/>
      <c r="B37" s="45"/>
      <c r="C37" s="166" t="str">
        <f>IF(B37="","",(B38-B37)*24)</f>
        <v/>
      </c>
      <c r="D37" s="167"/>
      <c r="E37" s="71"/>
      <c r="F37" s="169"/>
      <c r="G37" s="45"/>
      <c r="H37" s="166" t="str">
        <f>IF(G37="","",(G38-G37)*24)</f>
        <v/>
      </c>
      <c r="I37" s="167"/>
      <c r="J37" s="69"/>
      <c r="K37" s="169"/>
      <c r="L37" s="45"/>
      <c r="M37" s="166" t="str">
        <f>IF(L37="","",(L38-L37)*24)</f>
        <v/>
      </c>
      <c r="N37" s="167"/>
    </row>
    <row r="38" spans="1:14" ht="15.75" customHeight="1" x14ac:dyDescent="0.25">
      <c r="A38" s="169"/>
      <c r="B38" s="46"/>
      <c r="C38" s="166"/>
      <c r="D38" s="168"/>
      <c r="E38" s="71"/>
      <c r="F38" s="169"/>
      <c r="G38" s="46"/>
      <c r="H38" s="166"/>
      <c r="I38" s="168"/>
      <c r="J38" s="69"/>
      <c r="K38" s="169"/>
      <c r="L38" s="46"/>
      <c r="M38" s="166"/>
      <c r="N38" s="168"/>
    </row>
    <row r="39" spans="1:14" ht="15.75" customHeight="1" x14ac:dyDescent="0.25">
      <c r="A39" s="169"/>
      <c r="B39" s="45"/>
      <c r="C39" s="166" t="str">
        <f>IF(B39="","",(B40-B39)*24)</f>
        <v/>
      </c>
      <c r="D39" s="167"/>
      <c r="E39" s="71"/>
      <c r="F39" s="169"/>
      <c r="G39" s="45"/>
      <c r="H39" s="166" t="str">
        <f>IF(G39="","",(G40-G39)*24)</f>
        <v/>
      </c>
      <c r="I39" s="167"/>
      <c r="J39" s="69"/>
      <c r="K39" s="169"/>
      <c r="L39" s="45"/>
      <c r="M39" s="166" t="str">
        <f>IF(L39="","",(L40-L39)*24)</f>
        <v/>
      </c>
      <c r="N39" s="167"/>
    </row>
    <row r="40" spans="1:14" ht="15.75" customHeight="1" thickBot="1" x14ac:dyDescent="0.3">
      <c r="A40" s="170"/>
      <c r="B40" s="47"/>
      <c r="C40" s="171"/>
      <c r="D40" s="172"/>
      <c r="E40" s="71"/>
      <c r="F40" s="170"/>
      <c r="G40" s="47"/>
      <c r="H40" s="171"/>
      <c r="I40" s="172"/>
      <c r="J40" s="69"/>
      <c r="K40" s="170"/>
      <c r="L40" s="47"/>
      <c r="M40" s="171"/>
      <c r="N40" s="172"/>
    </row>
    <row r="41" spans="1:14" ht="15" customHeight="1" thickTop="1" x14ac:dyDescent="0.25">
      <c r="A41" s="71"/>
      <c r="B41" s="162" t="s">
        <v>15</v>
      </c>
      <c r="C41" s="164">
        <f>IF(SUM(C25:C40)=0,"",SUM(C25:C40))</f>
        <v>2.0000000000000009</v>
      </c>
      <c r="D41" s="71"/>
      <c r="E41" s="71"/>
      <c r="F41" s="71"/>
      <c r="G41" s="162" t="s">
        <v>15</v>
      </c>
      <c r="H41" s="164">
        <f>IF(SUM(H25:H40)=0,"",SUM(H25:H40))</f>
        <v>3.5000000000000009</v>
      </c>
      <c r="I41" s="71"/>
      <c r="J41" s="71"/>
      <c r="K41" s="71"/>
      <c r="L41" s="162" t="s">
        <v>15</v>
      </c>
      <c r="M41" s="164" t="str">
        <f>IF(SUM(M25:M40)=0,"",SUM(M25:M40))</f>
        <v/>
      </c>
      <c r="N41" s="71"/>
    </row>
    <row r="42" spans="1:14" ht="15.75" customHeight="1" thickBot="1" x14ac:dyDescent="0.3">
      <c r="A42" s="71"/>
      <c r="B42" s="163"/>
      <c r="C42" s="165"/>
      <c r="D42" s="71"/>
      <c r="E42" s="71"/>
      <c r="F42" s="71"/>
      <c r="G42" s="163"/>
      <c r="H42" s="165"/>
      <c r="I42" s="71"/>
      <c r="J42" s="71"/>
      <c r="K42" s="71"/>
      <c r="L42" s="163"/>
      <c r="M42" s="165"/>
      <c r="N42" s="71"/>
    </row>
    <row r="43" spans="1:14" ht="15" customHeight="1" thickTop="1" thickBot="1" x14ac:dyDescent="0.3">
      <c r="A43" s="27"/>
      <c r="B43" s="9"/>
      <c r="C43" s="9"/>
      <c r="D43" s="9"/>
      <c r="E43" s="9"/>
      <c r="F43" s="9"/>
      <c r="G43" s="9"/>
      <c r="H43" s="9"/>
      <c r="I43" s="9"/>
      <c r="J43" s="9"/>
      <c r="K43" s="9"/>
      <c r="L43" s="9"/>
      <c r="M43" s="9"/>
      <c r="N43" s="9"/>
    </row>
    <row r="44" spans="1:14" ht="15.75" customHeight="1" thickTop="1" x14ac:dyDescent="0.25">
      <c r="A44" s="158" t="s">
        <v>3</v>
      </c>
      <c r="B44" s="159"/>
      <c r="C44" s="160" t="s">
        <v>4</v>
      </c>
      <c r="D44" s="161"/>
      <c r="E44" s="9"/>
      <c r="F44" s="9"/>
      <c r="G44" s="9"/>
      <c r="H44" s="9"/>
      <c r="I44" s="158" t="s">
        <v>26</v>
      </c>
      <c r="J44" s="159" t="s">
        <v>27</v>
      </c>
      <c r="K44" s="160" t="s">
        <v>27</v>
      </c>
      <c r="L44" s="161"/>
      <c r="M44" s="9"/>
      <c r="N44" s="9"/>
    </row>
    <row r="45" spans="1:14" ht="15" customHeight="1" x14ac:dyDescent="0.25">
      <c r="A45" s="150">
        <f>IF(B15="1. Quartal",R53,IF(B15="2. Quartal",R54,IF(B15="3. Quartal",R55,IF(B15="4. Quartal",R56,""))))</f>
        <v>41091</v>
      </c>
      <c r="B45" s="151"/>
      <c r="C45" s="152">
        <f>C41</f>
        <v>2.0000000000000009</v>
      </c>
      <c r="D45" s="153"/>
      <c r="E45" s="9"/>
      <c r="F45" s="9"/>
      <c r="G45" s="9"/>
      <c r="H45" s="9"/>
      <c r="I45" s="150">
        <v>7</v>
      </c>
      <c r="J45" s="151"/>
      <c r="K45" s="152">
        <f>IF(C45="","",I45*C45)</f>
        <v>14.000000000000007</v>
      </c>
      <c r="L45" s="153"/>
      <c r="M45" s="9"/>
      <c r="N45" s="24"/>
    </row>
    <row r="46" spans="1:14" ht="15.75" customHeight="1" x14ac:dyDescent="0.25">
      <c r="A46" s="150">
        <f>IF(A45="","",A45+31)</f>
        <v>41122</v>
      </c>
      <c r="B46" s="151"/>
      <c r="C46" s="152">
        <f>H41</f>
        <v>3.5000000000000009</v>
      </c>
      <c r="D46" s="153"/>
      <c r="E46" s="9"/>
      <c r="F46" s="9"/>
      <c r="G46" s="9"/>
      <c r="H46" s="9"/>
      <c r="I46" s="150">
        <v>7</v>
      </c>
      <c r="J46" s="151"/>
      <c r="K46" s="152">
        <f>IF(C46="","",I46*C46)</f>
        <v>24.500000000000007</v>
      </c>
      <c r="L46" s="153"/>
      <c r="M46" s="9"/>
      <c r="N46" s="9"/>
    </row>
    <row r="47" spans="1:14" ht="15" customHeight="1" x14ac:dyDescent="0.25">
      <c r="A47" s="150">
        <f>IF(A45="","",A46+31)</f>
        <v>41153</v>
      </c>
      <c r="B47" s="151"/>
      <c r="C47" s="152" t="str">
        <f>M41</f>
        <v/>
      </c>
      <c r="D47" s="153"/>
      <c r="E47" s="9"/>
      <c r="F47" s="9"/>
      <c r="G47" s="9"/>
      <c r="H47" s="9"/>
      <c r="I47" s="150">
        <v>8</v>
      </c>
      <c r="J47" s="151"/>
      <c r="K47" s="152" t="str">
        <f>IF(C47="","",I47*C47)</f>
        <v/>
      </c>
      <c r="L47" s="153"/>
      <c r="M47" s="9"/>
      <c r="N47" s="9"/>
    </row>
    <row r="48" spans="1:14" ht="15.75" customHeight="1" thickBot="1" x14ac:dyDescent="0.3">
      <c r="A48" s="154" t="s">
        <v>19</v>
      </c>
      <c r="B48" s="155"/>
      <c r="C48" s="156">
        <f>IF(SUM(C45:D47)=0,"",SUM(C45:D47))</f>
        <v>5.5000000000000018</v>
      </c>
      <c r="D48" s="157"/>
      <c r="E48" s="9"/>
      <c r="F48" s="9"/>
      <c r="G48" s="9"/>
      <c r="H48" s="9"/>
      <c r="I48" s="154" t="s">
        <v>5</v>
      </c>
      <c r="J48" s="155">
        <f>SUM(J45:K47)</f>
        <v>38.500000000000014</v>
      </c>
      <c r="K48" s="156">
        <f>IF(SUM(K45:L47)=0,"",SUM(K45:L47))</f>
        <v>38.500000000000014</v>
      </c>
      <c r="L48" s="157"/>
      <c r="M48" s="9"/>
      <c r="N48" s="9"/>
    </row>
    <row r="49" spans="1:18" ht="23.25" thickTop="1" x14ac:dyDescent="0.3">
      <c r="A49" s="21" t="s">
        <v>6</v>
      </c>
      <c r="B49" s="9"/>
      <c r="C49" s="9"/>
      <c r="D49" s="9"/>
      <c r="E49" s="9"/>
      <c r="F49" s="9"/>
      <c r="G49" s="9"/>
      <c r="H49" s="9"/>
      <c r="I49" s="9"/>
      <c r="J49" s="9"/>
      <c r="K49" s="9"/>
      <c r="L49" s="9"/>
      <c r="M49" s="9"/>
      <c r="N49" s="9"/>
    </row>
    <row r="50" spans="1:18" x14ac:dyDescent="0.25">
      <c r="A50" s="9"/>
      <c r="B50" s="9"/>
      <c r="C50" s="9"/>
      <c r="D50" s="9"/>
      <c r="E50" s="9"/>
      <c r="F50" s="9"/>
      <c r="G50" s="9"/>
      <c r="H50" s="9"/>
      <c r="I50" s="9"/>
      <c r="J50" s="9"/>
      <c r="K50" s="9"/>
      <c r="L50" s="9"/>
      <c r="M50" s="9"/>
      <c r="N50" s="9"/>
    </row>
    <row r="51" spans="1:18" x14ac:dyDescent="0.25">
      <c r="A51" s="15" t="s">
        <v>16</v>
      </c>
      <c r="B51" s="9"/>
      <c r="C51" s="9"/>
      <c r="D51" s="9"/>
      <c r="E51" s="9"/>
      <c r="F51" s="9"/>
      <c r="G51" s="9"/>
      <c r="H51" s="9"/>
      <c r="I51" s="9"/>
      <c r="J51" s="9"/>
      <c r="K51" s="9"/>
      <c r="L51" s="9"/>
      <c r="M51" s="9"/>
      <c r="N51" s="9"/>
    </row>
    <row r="52" spans="1:18" ht="15.75" thickBot="1" x14ac:dyDescent="0.3">
      <c r="A52" s="15" t="s">
        <v>17</v>
      </c>
      <c r="B52" s="9"/>
      <c r="C52" s="9"/>
      <c r="D52" s="9"/>
      <c r="E52" s="9"/>
      <c r="F52" s="9"/>
      <c r="G52" s="9"/>
      <c r="H52" s="9"/>
      <c r="I52" s="149"/>
      <c r="J52" s="149"/>
      <c r="K52" s="149"/>
      <c r="L52" s="149"/>
      <c r="M52" s="149"/>
      <c r="N52" s="149"/>
    </row>
    <row r="53" spans="1:18" ht="15.75" x14ac:dyDescent="0.25">
      <c r="A53" s="9"/>
      <c r="B53" s="9"/>
      <c r="C53" s="9"/>
      <c r="D53" s="9"/>
      <c r="E53" s="9"/>
      <c r="F53" s="9"/>
      <c r="G53" s="9"/>
      <c r="H53" s="9"/>
      <c r="I53" s="13" t="s">
        <v>32</v>
      </c>
      <c r="J53" s="9"/>
      <c r="K53" s="9"/>
      <c r="L53" s="9"/>
      <c r="M53" s="9"/>
      <c r="N53" s="9"/>
      <c r="Q53" s="1" t="s">
        <v>20</v>
      </c>
      <c r="R53" s="2">
        <v>40909</v>
      </c>
    </row>
    <row r="54" spans="1:18" ht="15.75" x14ac:dyDescent="0.25">
      <c r="A54" s="13"/>
      <c r="B54" s="9"/>
      <c r="C54" s="9"/>
      <c r="D54" s="9"/>
      <c r="E54" s="9"/>
      <c r="F54" s="9"/>
      <c r="G54" s="9"/>
      <c r="H54" s="9"/>
      <c r="I54" s="13"/>
      <c r="J54" s="9"/>
      <c r="K54" s="9"/>
      <c r="L54" s="9"/>
      <c r="M54" s="9"/>
      <c r="N54" s="9"/>
      <c r="Q54" s="1" t="s">
        <v>21</v>
      </c>
      <c r="R54" s="2">
        <v>41000</v>
      </c>
    </row>
    <row r="55" spans="1:18" x14ac:dyDescent="0.25">
      <c r="A55" s="9"/>
      <c r="B55" s="9"/>
      <c r="C55" s="9"/>
      <c r="D55" s="9"/>
      <c r="E55" s="9"/>
      <c r="F55" s="9"/>
      <c r="G55" s="9"/>
      <c r="H55" s="9"/>
      <c r="I55" s="9"/>
      <c r="J55" s="9"/>
      <c r="K55" s="9"/>
      <c r="L55" s="9"/>
      <c r="M55" s="9"/>
      <c r="N55" s="16" t="s">
        <v>40</v>
      </c>
      <c r="Q55" s="1" t="s">
        <v>22</v>
      </c>
      <c r="R55" s="2">
        <v>41091</v>
      </c>
    </row>
    <row r="56" spans="1:18" x14ac:dyDescent="0.25">
      <c r="A56" s="9"/>
      <c r="B56" s="9"/>
      <c r="C56" s="9"/>
      <c r="D56" s="9"/>
      <c r="E56" s="9"/>
      <c r="F56" s="9"/>
      <c r="G56" s="9"/>
      <c r="H56" s="9"/>
      <c r="I56" s="9"/>
      <c r="J56" s="9"/>
      <c r="K56" s="9"/>
      <c r="L56" s="9"/>
      <c r="M56" s="9"/>
      <c r="N56" s="9"/>
      <c r="Q56" s="1" t="s">
        <v>23</v>
      </c>
      <c r="R56" s="2">
        <v>41183</v>
      </c>
    </row>
    <row r="57" spans="1:18" ht="15.75" thickBot="1" x14ac:dyDescent="0.3">
      <c r="A57" s="149"/>
      <c r="B57" s="149"/>
      <c r="C57" s="149"/>
      <c r="D57" s="149"/>
      <c r="E57" s="149"/>
      <c r="F57" s="149"/>
      <c r="G57"/>
      <c r="H57"/>
      <c r="I57" s="149"/>
      <c r="J57" s="149"/>
      <c r="K57" s="149"/>
      <c r="L57" s="149"/>
      <c r="M57" s="149"/>
      <c r="N57" s="149"/>
    </row>
    <row r="58" spans="1:18" ht="15.75" x14ac:dyDescent="0.25">
      <c r="A58" s="13" t="s">
        <v>35</v>
      </c>
      <c r="B58" s="9"/>
      <c r="C58" s="9"/>
      <c r="D58" s="9"/>
      <c r="E58" s="9"/>
      <c r="F58" s="9"/>
      <c r="G58"/>
      <c r="H58"/>
      <c r="I58" s="13" t="s">
        <v>34</v>
      </c>
      <c r="J58" s="9"/>
      <c r="K58" s="9"/>
      <c r="L58" s="9"/>
      <c r="M58" s="9"/>
      <c r="N58" s="9"/>
    </row>
  </sheetData>
  <sheetProtection selectLockedCells="1"/>
  <mergeCells count="157">
    <mergeCell ref="C6:D6"/>
    <mergeCell ref="E6:F6"/>
    <mergeCell ref="G6:H6"/>
    <mergeCell ref="A8:D8"/>
    <mergeCell ref="F8:I8"/>
    <mergeCell ref="A9:D9"/>
    <mergeCell ref="F9:I9"/>
    <mergeCell ref="A10:D10"/>
    <mergeCell ref="F10:I10"/>
    <mergeCell ref="A11:D11"/>
    <mergeCell ref="F11:I11"/>
    <mergeCell ref="A12:D12"/>
    <mergeCell ref="F12:I12"/>
    <mergeCell ref="A13:D13"/>
    <mergeCell ref="F13:I13"/>
    <mergeCell ref="B15:C15"/>
    <mergeCell ref="A18:N18"/>
    <mergeCell ref="I20:M20"/>
    <mergeCell ref="A22:B22"/>
    <mergeCell ref="C22:D22"/>
    <mergeCell ref="F22:G22"/>
    <mergeCell ref="H22:I22"/>
    <mergeCell ref="K22:L22"/>
    <mergeCell ref="M22:N22"/>
    <mergeCell ref="A23:A24"/>
    <mergeCell ref="D23:D24"/>
    <mergeCell ref="E23:E24"/>
    <mergeCell ref="F23:F24"/>
    <mergeCell ref="I23:I24"/>
    <mergeCell ref="J23:J24"/>
    <mergeCell ref="K23:K24"/>
    <mergeCell ref="N23:N24"/>
    <mergeCell ref="M25:M26"/>
    <mergeCell ref="N25:N26"/>
    <mergeCell ref="A27:A28"/>
    <mergeCell ref="C27:C28"/>
    <mergeCell ref="D27:D28"/>
    <mergeCell ref="E27:E28"/>
    <mergeCell ref="F27:F28"/>
    <mergeCell ref="H27:H28"/>
    <mergeCell ref="I27:I28"/>
    <mergeCell ref="J27:J28"/>
    <mergeCell ref="K27:K28"/>
    <mergeCell ref="M27:M28"/>
    <mergeCell ref="N27:N28"/>
    <mergeCell ref="A25:A26"/>
    <mergeCell ref="C25:C26"/>
    <mergeCell ref="D25:D26"/>
    <mergeCell ref="E25:E26"/>
    <mergeCell ref="F25:F26"/>
    <mergeCell ref="H25:H26"/>
    <mergeCell ref="I25:I26"/>
    <mergeCell ref="J25:J26"/>
    <mergeCell ref="K25:K26"/>
    <mergeCell ref="M29:M30"/>
    <mergeCell ref="N29:N30"/>
    <mergeCell ref="A31:A32"/>
    <mergeCell ref="C31:C32"/>
    <mergeCell ref="D31:D32"/>
    <mergeCell ref="E31:E32"/>
    <mergeCell ref="F31:F32"/>
    <mergeCell ref="H31:H32"/>
    <mergeCell ref="I31:I32"/>
    <mergeCell ref="J31:J32"/>
    <mergeCell ref="K31:K32"/>
    <mergeCell ref="M31:M32"/>
    <mergeCell ref="N31:N32"/>
    <mergeCell ref="A29:A30"/>
    <mergeCell ref="C29:C30"/>
    <mergeCell ref="D29:D30"/>
    <mergeCell ref="E29:E30"/>
    <mergeCell ref="F29:F30"/>
    <mergeCell ref="H29:H30"/>
    <mergeCell ref="I29:I30"/>
    <mergeCell ref="J29:J30"/>
    <mergeCell ref="K29:K30"/>
    <mergeCell ref="M33:M34"/>
    <mergeCell ref="N33:N34"/>
    <mergeCell ref="A35:A36"/>
    <mergeCell ref="C35:C36"/>
    <mergeCell ref="D35:D36"/>
    <mergeCell ref="E35:E36"/>
    <mergeCell ref="F35:F36"/>
    <mergeCell ref="H35:H36"/>
    <mergeCell ref="I35:I36"/>
    <mergeCell ref="J35:J36"/>
    <mergeCell ref="K35:K36"/>
    <mergeCell ref="M35:M36"/>
    <mergeCell ref="N35:N36"/>
    <mergeCell ref="A33:A34"/>
    <mergeCell ref="C33:C34"/>
    <mergeCell ref="D33:D34"/>
    <mergeCell ref="E33:E34"/>
    <mergeCell ref="F33:F34"/>
    <mergeCell ref="H33:H34"/>
    <mergeCell ref="I33:I34"/>
    <mergeCell ref="J33:J34"/>
    <mergeCell ref="K33:K34"/>
    <mergeCell ref="F41:F42"/>
    <mergeCell ref="M41:M42"/>
    <mergeCell ref="M37:M38"/>
    <mergeCell ref="N37:N38"/>
    <mergeCell ref="A39:A40"/>
    <mergeCell ref="C39:C40"/>
    <mergeCell ref="D39:D40"/>
    <mergeCell ref="E39:E40"/>
    <mergeCell ref="F39:F40"/>
    <mergeCell ref="H39:H40"/>
    <mergeCell ref="I39:I40"/>
    <mergeCell ref="J39:J40"/>
    <mergeCell ref="K39:K40"/>
    <mergeCell ref="M39:M40"/>
    <mergeCell ref="N39:N40"/>
    <mergeCell ref="A37:A38"/>
    <mergeCell ref="C37:C38"/>
    <mergeCell ref="D37:D38"/>
    <mergeCell ref="E37:E38"/>
    <mergeCell ref="F37:F38"/>
    <mergeCell ref="H37:H38"/>
    <mergeCell ref="I37:I38"/>
    <mergeCell ref="J37:J38"/>
    <mergeCell ref="K37:K38"/>
    <mergeCell ref="A45:B45"/>
    <mergeCell ref="C45:D45"/>
    <mergeCell ref="I45:J45"/>
    <mergeCell ref="K45:L45"/>
    <mergeCell ref="A46:B46"/>
    <mergeCell ref="C46:D46"/>
    <mergeCell ref="I46:J46"/>
    <mergeCell ref="K46:L46"/>
    <mergeCell ref="N41:N42"/>
    <mergeCell ref="A44:B44"/>
    <mergeCell ref="C44:D44"/>
    <mergeCell ref="I44:J44"/>
    <mergeCell ref="K44:L44"/>
    <mergeCell ref="G41:G42"/>
    <mergeCell ref="H41:H42"/>
    <mergeCell ref="I41:I42"/>
    <mergeCell ref="J41:J42"/>
    <mergeCell ref="K41:K42"/>
    <mergeCell ref="L41:L42"/>
    <mergeCell ref="A41:A42"/>
    <mergeCell ref="B41:B42"/>
    <mergeCell ref="C41:C42"/>
    <mergeCell ref="D41:D42"/>
    <mergeCell ref="E41:E42"/>
    <mergeCell ref="I52:N52"/>
    <mergeCell ref="A57:F57"/>
    <mergeCell ref="I57:N57"/>
    <mergeCell ref="A47:B47"/>
    <mergeCell ref="C47:D47"/>
    <mergeCell ref="I47:J47"/>
    <mergeCell ref="K47:L47"/>
    <mergeCell ref="A48:B48"/>
    <mergeCell ref="C48:D48"/>
    <mergeCell ref="I48:J48"/>
    <mergeCell ref="K48:L48"/>
  </mergeCells>
  <dataValidations count="1">
    <dataValidation type="list" showInputMessage="1" showErrorMessage="1" sqref="B15:C15">
      <formula1>$Q$20:$Q$24</formula1>
    </dataValidation>
  </dataValidations>
  <pageMargins left="0.39370078740157483" right="0.31496062992125984" top="0.47244094488188981" bottom="0.47244094488188981" header="0.31496062992125984" footer="0.31496062992125984"/>
  <pageSetup paperSize="9" scale="81" orientation="portrait" horizontalDpi="4294967293" r:id="rId1"/>
  <headerFooter>
    <oddFooter>&amp;R&amp;"Calibri,Kursiv" CZ Dezember 2011</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7 € Übungsstundennachweis</vt:lpstr>
      <vt:lpstr>7 € ÜbSt Nw Blatt 2</vt:lpstr>
      <vt:lpstr>Hinweise zum Ausfüllen</vt:lpstr>
      <vt:lpstr>'7 € ÜbSt Nw Blatt 2'!Druckbereich</vt:lpstr>
      <vt:lpstr>'7 € Übungsstundennachweis'!Druckbereich</vt:lpstr>
      <vt:lpstr>'Hinweise zum Ausfüllen'!Druckbereich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dc:creator>
  <cp:lastModifiedBy>djk-betzdorf</cp:lastModifiedBy>
  <cp:lastPrinted>2024-08-20T06:46:47Z</cp:lastPrinted>
  <dcterms:created xsi:type="dcterms:W3CDTF">2011-12-07T16:46:46Z</dcterms:created>
  <dcterms:modified xsi:type="dcterms:W3CDTF">2025-03-26T13:30:27Z</dcterms:modified>
</cp:coreProperties>
</file>